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ณัฐริตา\19. ITA\19. ITA ใหม่\19. ITA\O12 - 69\"/>
    </mc:Choice>
  </mc:AlternateContent>
  <xr:revisionPtr revIDLastSave="0" documentId="13_ncr:1_{6F1DC1CC-B05A-4287-AE59-5B712E3D3668}" xr6:coauthVersionLast="47" xr6:coauthVersionMax="47" xr10:uidLastSave="{00000000-0000-0000-0000-000000000000}"/>
  <bookViews>
    <workbookView xWindow="-120" yWindow="-120" windowWidth="21840" windowHeight="13020" firstSheet="2" xr2:uid="{00000000-000D-0000-FFFF-FFFF00000000}"/>
  </bookViews>
  <sheets>
    <sheet name=" ต.ค.67" sheetId="6" r:id="rId1"/>
    <sheet name="พ.ย.67" sheetId="7" r:id="rId2"/>
    <sheet name="ธ.ค.67" sheetId="8" r:id="rId3"/>
    <sheet name="ม.ค.68" sheetId="10" r:id="rId4"/>
    <sheet name="ก.พ.68" sheetId="11" r:id="rId5"/>
    <sheet name="มี.ค.68" sheetId="12" r:id="rId6"/>
    <sheet name="เม.ย.68" sheetId="13" r:id="rId7"/>
    <sheet name="พ.ค.68" sheetId="14" r:id="rId8"/>
    <sheet name="มิ.ย.68" sheetId="15" r:id="rId9"/>
    <sheet name="ก.ค.68" sheetId="16" r:id="rId10"/>
    <sheet name="ส.ค.68" sheetId="17" r:id="rId11"/>
    <sheet name="ก.ย.68" sheetId="18" r:id="rId12"/>
  </sheets>
  <definedNames>
    <definedName name="_Hlk222390495" localSheetId="4">'ม.ค.68'!$B$26</definedName>
    <definedName name="_xlnm.Print_Area" localSheetId="3">'ม.ค.68'!$A$1:$L$28</definedName>
    <definedName name="_xlnm.Print_Titles" localSheetId="9">'ก.ค.68'!$5:$6</definedName>
    <definedName name="_xlnm.Print_Titles" localSheetId="4">'ก.พ.68'!$5:$6</definedName>
    <definedName name="_xlnm.Print_Titles" localSheetId="11">'ก.ย.68'!$5:$6</definedName>
    <definedName name="_xlnm.Print_Titles" localSheetId="2">'ธ.ค.67'!$5:$6</definedName>
    <definedName name="_xlnm.Print_Titles" localSheetId="7">'พ.ค.68'!$5:$6</definedName>
    <definedName name="_xlnm.Print_Titles" localSheetId="1">'พ.ย.67'!$5:$6</definedName>
    <definedName name="_xlnm.Print_Titles" localSheetId="3">'ม.ค.68'!$5:$6</definedName>
    <definedName name="_xlnm.Print_Titles" localSheetId="8">'มิ.ย.68'!$5:$6</definedName>
    <definedName name="_xlnm.Print_Titles" localSheetId="5">'มี.ค.68'!$5:$6</definedName>
    <definedName name="_xlnm.Print_Titles" localSheetId="6">'เม.ย.68'!$5:$6</definedName>
    <definedName name="_xlnm.Print_Titles" localSheetId="10">'ส.ค.68'!$5:$6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18" l="1"/>
  <c r="C28" i="16"/>
  <c r="C44" i="15"/>
  <c r="C24" i="14"/>
  <c r="I7" i="14"/>
  <c r="G7" i="14"/>
  <c r="D7" i="14"/>
  <c r="I20" i="13"/>
  <c r="G20" i="13"/>
  <c r="D20" i="13"/>
  <c r="C20" i="13"/>
  <c r="I23" i="12"/>
  <c r="G23" i="12"/>
  <c r="D23" i="12"/>
  <c r="C23" i="12"/>
  <c r="I20" i="11"/>
  <c r="G20" i="11"/>
  <c r="D20" i="11"/>
  <c r="C20" i="11"/>
  <c r="I28" i="10"/>
  <c r="G28" i="10"/>
  <c r="D28" i="10"/>
  <c r="C28" i="10"/>
  <c r="D53" i="18" l="1"/>
  <c r="G53" i="18"/>
  <c r="I53" i="18"/>
  <c r="D54" i="18"/>
  <c r="G54" i="18"/>
  <c r="I54" i="18"/>
  <c r="D55" i="18"/>
  <c r="G55" i="18"/>
  <c r="I55" i="18"/>
  <c r="D56" i="18"/>
  <c r="G56" i="18"/>
  <c r="I56" i="18"/>
  <c r="G32" i="17"/>
  <c r="I59" i="18"/>
  <c r="G59" i="18"/>
  <c r="D59" i="18"/>
  <c r="I9" i="18"/>
  <c r="G9" i="18"/>
  <c r="D9" i="18"/>
  <c r="I8" i="18"/>
  <c r="G8" i="18"/>
  <c r="D8" i="18"/>
  <c r="I40" i="15"/>
  <c r="G40" i="15"/>
  <c r="D40" i="15"/>
  <c r="I58" i="18"/>
  <c r="G58" i="18"/>
  <c r="D58" i="18"/>
  <c r="I31" i="17"/>
  <c r="G31" i="17"/>
  <c r="D31" i="17"/>
  <c r="I25" i="16"/>
  <c r="G25" i="16"/>
  <c r="D25" i="16"/>
  <c r="I41" i="15"/>
  <c r="G41" i="15"/>
  <c r="D41" i="15"/>
  <c r="I21" i="14"/>
  <c r="G21" i="14"/>
  <c r="D21" i="14"/>
  <c r="I17" i="13"/>
  <c r="G17" i="13"/>
  <c r="D17" i="13"/>
  <c r="I22" i="12"/>
  <c r="G22" i="12"/>
  <c r="D22" i="12"/>
  <c r="I19" i="11"/>
  <c r="G19" i="11"/>
  <c r="D19" i="11"/>
  <c r="I61" i="18"/>
  <c r="G61" i="18"/>
  <c r="D61" i="18"/>
  <c r="I60" i="18"/>
  <c r="G60" i="18"/>
  <c r="D60" i="18"/>
  <c r="I33" i="17"/>
  <c r="G33" i="17"/>
  <c r="D33" i="17"/>
  <c r="I32" i="17"/>
  <c r="D32" i="17"/>
  <c r="C34" i="17"/>
  <c r="I27" i="16"/>
  <c r="G27" i="16"/>
  <c r="D27" i="16"/>
  <c r="I26" i="16"/>
  <c r="G26" i="16"/>
  <c r="D26" i="16"/>
  <c r="I43" i="15"/>
  <c r="G43" i="15"/>
  <c r="D43" i="15"/>
  <c r="I42" i="15"/>
  <c r="G42" i="15"/>
  <c r="D42" i="15"/>
  <c r="I23" i="14"/>
  <c r="G23" i="14"/>
  <c r="D23" i="14"/>
  <c r="I22" i="14"/>
  <c r="G22" i="14"/>
  <c r="D22" i="14"/>
  <c r="I19" i="13"/>
  <c r="G19" i="13"/>
  <c r="D19" i="13"/>
  <c r="I18" i="13"/>
  <c r="G18" i="13"/>
  <c r="D18" i="13"/>
  <c r="D17" i="11"/>
  <c r="G17" i="11"/>
  <c r="I17" i="11"/>
  <c r="D18" i="11"/>
  <c r="G18" i="11"/>
  <c r="I18" i="11"/>
  <c r="D26" i="10"/>
  <c r="G26" i="10"/>
  <c r="I26" i="10"/>
  <c r="D27" i="10"/>
  <c r="G27" i="10"/>
  <c r="I27" i="10"/>
  <c r="I39" i="18"/>
  <c r="I40" i="18"/>
  <c r="I41" i="18"/>
  <c r="I42" i="18"/>
  <c r="I43" i="18"/>
  <c r="I44" i="18"/>
  <c r="I45" i="18"/>
  <c r="I46" i="18"/>
  <c r="I47" i="18"/>
  <c r="I48" i="18"/>
  <c r="I49" i="18"/>
  <c r="I50" i="18"/>
  <c r="I51" i="18"/>
  <c r="I52" i="18"/>
  <c r="I57" i="18"/>
  <c r="G39" i="18"/>
  <c r="G40" i="18"/>
  <c r="G41" i="18"/>
  <c r="G42" i="18"/>
  <c r="G43" i="18"/>
  <c r="G44" i="18"/>
  <c r="G45" i="18"/>
  <c r="G46" i="18"/>
  <c r="G47" i="18"/>
  <c r="G48" i="18"/>
  <c r="G49" i="18"/>
  <c r="G50" i="18"/>
  <c r="G51" i="18"/>
  <c r="G52" i="18"/>
  <c r="G57" i="18"/>
  <c r="D39" i="18"/>
  <c r="D40" i="18"/>
  <c r="D41" i="18"/>
  <c r="D42" i="18"/>
  <c r="D43" i="18"/>
  <c r="D44" i="18"/>
  <c r="D45" i="18"/>
  <c r="D46" i="18"/>
  <c r="D47" i="18"/>
  <c r="D48" i="18"/>
  <c r="D49" i="18"/>
  <c r="D50" i="18"/>
  <c r="D51" i="18"/>
  <c r="D52" i="18"/>
  <c r="D57" i="18"/>
  <c r="D38" i="18"/>
  <c r="G38" i="18"/>
  <c r="I38" i="18"/>
  <c r="D37" i="18"/>
  <c r="G37" i="18"/>
  <c r="I37" i="18"/>
  <c r="D36" i="18"/>
  <c r="G36" i="18"/>
  <c r="I36" i="18"/>
  <c r="I32" i="18"/>
  <c r="I33" i="18"/>
  <c r="I34" i="18"/>
  <c r="I35" i="18"/>
  <c r="G32" i="18"/>
  <c r="G33" i="18"/>
  <c r="G34" i="18"/>
  <c r="G35" i="18"/>
  <c r="D32" i="18"/>
  <c r="D33" i="18"/>
  <c r="D34" i="18"/>
  <c r="D35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29" i="18"/>
  <c r="D30" i="18"/>
  <c r="D31" i="18"/>
  <c r="I7" i="18"/>
  <c r="G7" i="18"/>
  <c r="D7" i="18"/>
  <c r="D30" i="17"/>
  <c r="G30" i="17"/>
  <c r="I30" i="17"/>
  <c r="D29" i="17"/>
  <c r="G29" i="17"/>
  <c r="I29" i="17"/>
  <c r="D28" i="17"/>
  <c r="G28" i="17"/>
  <c r="I28" i="17"/>
  <c r="D27" i="17"/>
  <c r="G27" i="17"/>
  <c r="I27" i="17"/>
  <c r="I10" i="17"/>
  <c r="G10" i="17"/>
  <c r="D10" i="17"/>
  <c r="I8" i="17"/>
  <c r="I9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G8" i="17"/>
  <c r="G9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D8" i="17"/>
  <c r="D9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I7" i="17"/>
  <c r="G7" i="17"/>
  <c r="D7" i="17"/>
  <c r="I21" i="16"/>
  <c r="I22" i="16"/>
  <c r="I23" i="16"/>
  <c r="I24" i="16"/>
  <c r="G21" i="16"/>
  <c r="G22" i="16"/>
  <c r="G23" i="16"/>
  <c r="G24" i="16"/>
  <c r="D21" i="16"/>
  <c r="D22" i="16"/>
  <c r="D23" i="16"/>
  <c r="D24" i="16"/>
  <c r="I8" i="16"/>
  <c r="I9" i="16"/>
  <c r="I10" i="16"/>
  <c r="I11" i="16"/>
  <c r="I12" i="16"/>
  <c r="I13" i="16"/>
  <c r="I14" i="16"/>
  <c r="I15" i="16"/>
  <c r="I16" i="16"/>
  <c r="I17" i="16"/>
  <c r="I18" i="16"/>
  <c r="I19" i="16"/>
  <c r="I20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I7" i="16"/>
  <c r="G7" i="16"/>
  <c r="D7" i="16"/>
  <c r="D39" i="15"/>
  <c r="G39" i="15"/>
  <c r="I39" i="15"/>
  <c r="D38" i="15"/>
  <c r="G38" i="15"/>
  <c r="I38" i="15"/>
  <c r="D37" i="15"/>
  <c r="G37" i="15"/>
  <c r="I37" i="15"/>
  <c r="D36" i="15"/>
  <c r="G36" i="15"/>
  <c r="I36" i="15"/>
  <c r="D35" i="15"/>
  <c r="G35" i="15"/>
  <c r="I35" i="15"/>
  <c r="D34" i="15"/>
  <c r="G34" i="15"/>
  <c r="I34" i="15"/>
  <c r="D33" i="15"/>
  <c r="G33" i="15"/>
  <c r="I33" i="15"/>
  <c r="I31" i="15"/>
  <c r="I32" i="15"/>
  <c r="G31" i="15"/>
  <c r="G32" i="15"/>
  <c r="D31" i="15"/>
  <c r="D32" i="15"/>
  <c r="D30" i="15"/>
  <c r="G30" i="15"/>
  <c r="I30" i="15"/>
  <c r="D29" i="15"/>
  <c r="G29" i="15"/>
  <c r="I29" i="15"/>
  <c r="D28" i="15"/>
  <c r="G28" i="15"/>
  <c r="I28" i="15"/>
  <c r="D27" i="15"/>
  <c r="G27" i="15"/>
  <c r="I27" i="15"/>
  <c r="D26" i="15"/>
  <c r="G26" i="15"/>
  <c r="I26" i="15"/>
  <c r="D25" i="15"/>
  <c r="G25" i="15"/>
  <c r="I25" i="15"/>
  <c r="D24" i="15"/>
  <c r="G24" i="15"/>
  <c r="I24" i="15"/>
  <c r="D23" i="15"/>
  <c r="G23" i="15"/>
  <c r="I23" i="15"/>
  <c r="D22" i="15"/>
  <c r="G22" i="15"/>
  <c r="I22" i="15"/>
  <c r="I20" i="15"/>
  <c r="I21" i="15"/>
  <c r="G20" i="15"/>
  <c r="G21" i="15"/>
  <c r="D20" i="15"/>
  <c r="D21" i="15"/>
  <c r="D19" i="15"/>
  <c r="G19" i="15"/>
  <c r="I19" i="15"/>
  <c r="D18" i="15"/>
  <c r="G18" i="15"/>
  <c r="I18" i="15"/>
  <c r="I16" i="15"/>
  <c r="I17" i="15"/>
  <c r="G16" i="15"/>
  <c r="G17" i="15"/>
  <c r="D16" i="15"/>
  <c r="D17" i="15"/>
  <c r="D15" i="15"/>
  <c r="G15" i="15"/>
  <c r="I15" i="15"/>
  <c r="D14" i="15"/>
  <c r="G14" i="15"/>
  <c r="I14" i="15"/>
  <c r="D13" i="15"/>
  <c r="G13" i="15"/>
  <c r="I13" i="15"/>
  <c r="D12" i="15"/>
  <c r="G12" i="15"/>
  <c r="I12" i="15"/>
  <c r="I10" i="15"/>
  <c r="I11" i="15"/>
  <c r="G10" i="15"/>
  <c r="G11" i="15"/>
  <c r="D10" i="15"/>
  <c r="D11" i="15"/>
  <c r="I9" i="15"/>
  <c r="G9" i="15"/>
  <c r="D9" i="15"/>
  <c r="I8" i="15"/>
  <c r="G8" i="15"/>
  <c r="D8" i="15"/>
  <c r="I7" i="15"/>
  <c r="G7" i="15"/>
  <c r="D7" i="15"/>
  <c r="D20" i="14"/>
  <c r="G20" i="14"/>
  <c r="I20" i="14"/>
  <c r="I18" i="14"/>
  <c r="I19" i="14"/>
  <c r="G18" i="14"/>
  <c r="G19" i="14"/>
  <c r="D18" i="14"/>
  <c r="D19" i="14"/>
  <c r="D17" i="14"/>
  <c r="G17" i="14"/>
  <c r="I17" i="14"/>
  <c r="D16" i="14"/>
  <c r="G16" i="14"/>
  <c r="I16" i="14"/>
  <c r="D15" i="14"/>
  <c r="G15" i="14"/>
  <c r="I15" i="14"/>
  <c r="D14" i="14"/>
  <c r="G14" i="14"/>
  <c r="I14" i="14"/>
  <c r="D13" i="14"/>
  <c r="G13" i="14"/>
  <c r="I13" i="14"/>
  <c r="I12" i="14"/>
  <c r="G12" i="14"/>
  <c r="D12" i="14"/>
  <c r="I11" i="14"/>
  <c r="G11" i="14"/>
  <c r="D11" i="14"/>
  <c r="I10" i="14"/>
  <c r="G10" i="14"/>
  <c r="D10" i="14"/>
  <c r="I9" i="14"/>
  <c r="G9" i="14"/>
  <c r="D9" i="14"/>
  <c r="I8" i="14"/>
  <c r="G8" i="14"/>
  <c r="D8" i="14"/>
  <c r="D16" i="13"/>
  <c r="G16" i="13"/>
  <c r="I16" i="13"/>
  <c r="D15" i="13"/>
  <c r="G15" i="13"/>
  <c r="I15" i="13"/>
  <c r="G14" i="13"/>
  <c r="I14" i="13"/>
  <c r="G13" i="13"/>
  <c r="I13" i="13"/>
  <c r="G12" i="13"/>
  <c r="I12" i="13"/>
  <c r="G11" i="13"/>
  <c r="I11" i="13"/>
  <c r="I10" i="13"/>
  <c r="I8" i="13"/>
  <c r="I9" i="13"/>
  <c r="G8" i="13"/>
  <c r="G9" i="13"/>
  <c r="G10" i="13"/>
  <c r="D8" i="13"/>
  <c r="D9" i="13"/>
  <c r="D10" i="13"/>
  <c r="D11" i="13"/>
  <c r="D12" i="13"/>
  <c r="D13" i="13"/>
  <c r="D14" i="13"/>
  <c r="I7" i="13"/>
  <c r="G7" i="13"/>
  <c r="D7" i="13"/>
  <c r="I25" i="10"/>
  <c r="G25" i="10"/>
  <c r="D25" i="10"/>
  <c r="I21" i="12"/>
  <c r="G21" i="12"/>
  <c r="D21" i="12"/>
  <c r="I10" i="12"/>
  <c r="G10" i="12"/>
  <c r="D20" i="12"/>
  <c r="G20" i="12"/>
  <c r="I20" i="12"/>
  <c r="D19" i="12"/>
  <c r="G19" i="12"/>
  <c r="I19" i="12"/>
  <c r="D18" i="12"/>
  <c r="G18" i="12"/>
  <c r="I18" i="12"/>
  <c r="D17" i="12"/>
  <c r="G17" i="12"/>
  <c r="I17" i="12"/>
  <c r="D16" i="12"/>
  <c r="G16" i="12"/>
  <c r="I16" i="12"/>
  <c r="D15" i="12"/>
  <c r="G15" i="12"/>
  <c r="I15" i="12"/>
  <c r="D14" i="12"/>
  <c r="G14" i="12"/>
  <c r="I14" i="12"/>
  <c r="D13" i="12"/>
  <c r="G13" i="12"/>
  <c r="I13" i="12"/>
  <c r="I12" i="12"/>
  <c r="G12" i="12"/>
  <c r="D12" i="12"/>
  <c r="I11" i="12"/>
  <c r="G11" i="12"/>
  <c r="D11" i="12"/>
  <c r="I8" i="12"/>
  <c r="I7" i="12"/>
  <c r="G8" i="12"/>
  <c r="G7" i="12"/>
  <c r="D8" i="12"/>
  <c r="D9" i="12"/>
  <c r="D10" i="12"/>
  <c r="D7" i="12"/>
  <c r="D34" i="17" l="1"/>
  <c r="I34" i="17"/>
  <c r="G34" i="17"/>
  <c r="G62" i="18"/>
  <c r="D62" i="18"/>
  <c r="I62" i="18"/>
  <c r="G28" i="16"/>
  <c r="I28" i="16"/>
  <c r="D28" i="16"/>
  <c r="D44" i="15"/>
  <c r="G44" i="15"/>
  <c r="I44" i="15"/>
  <c r="G24" i="14"/>
  <c r="D24" i="14"/>
  <c r="I24" i="14"/>
  <c r="I16" i="11"/>
  <c r="G16" i="11"/>
  <c r="D16" i="11"/>
  <c r="D15" i="11"/>
  <c r="G15" i="11"/>
  <c r="I15" i="11"/>
  <c r="D14" i="11"/>
  <c r="G14" i="11"/>
  <c r="I14" i="11"/>
  <c r="D13" i="11"/>
  <c r="G13" i="11"/>
  <c r="I13" i="11"/>
  <c r="D12" i="11"/>
  <c r="G12" i="11"/>
  <c r="I12" i="11"/>
  <c r="I9" i="11"/>
  <c r="G9" i="11"/>
  <c r="D9" i="11"/>
  <c r="I8" i="11"/>
  <c r="I10" i="11"/>
  <c r="I11" i="11"/>
  <c r="G8" i="11"/>
  <c r="G10" i="11"/>
  <c r="G11" i="11"/>
  <c r="D8" i="11"/>
  <c r="D10" i="11"/>
  <c r="D11" i="11"/>
  <c r="I7" i="11"/>
  <c r="G7" i="11"/>
  <c r="D7" i="11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7" i="10"/>
  <c r="D24" i="10"/>
  <c r="G24" i="10"/>
  <c r="D23" i="10"/>
  <c r="G23" i="10"/>
  <c r="D22" i="10"/>
  <c r="G22" i="10"/>
  <c r="D21" i="10"/>
  <c r="G21" i="10"/>
  <c r="D20" i="10"/>
  <c r="G20" i="10"/>
  <c r="D19" i="10"/>
  <c r="G19" i="10"/>
  <c r="D18" i="10"/>
  <c r="G18" i="10"/>
  <c r="D17" i="10"/>
  <c r="G17" i="10"/>
  <c r="D16" i="10"/>
  <c r="G16" i="10"/>
  <c r="D15" i="10"/>
  <c r="G15" i="10"/>
  <c r="G14" i="10"/>
  <c r="D14" i="10"/>
  <c r="G13" i="10"/>
  <c r="D13" i="10"/>
  <c r="G11" i="10"/>
  <c r="D11" i="10"/>
  <c r="G10" i="10"/>
  <c r="D10" i="10"/>
  <c r="G9" i="10"/>
  <c r="G12" i="10"/>
  <c r="D12" i="10"/>
  <c r="D9" i="10"/>
  <c r="G8" i="10"/>
  <c r="D8" i="10"/>
  <c r="G7" i="10"/>
  <c r="D7" i="10"/>
  <c r="C18" i="8"/>
  <c r="D17" i="8"/>
  <c r="G17" i="8"/>
  <c r="I17" i="8"/>
  <c r="D16" i="8"/>
  <c r="G16" i="8"/>
  <c r="I16" i="8"/>
  <c r="I15" i="8"/>
  <c r="I9" i="8"/>
  <c r="I10" i="8"/>
  <c r="I11" i="8"/>
  <c r="I12" i="8"/>
  <c r="I13" i="8"/>
  <c r="I14" i="8"/>
  <c r="G9" i="8"/>
  <c r="G10" i="8"/>
  <c r="G11" i="8"/>
  <c r="G12" i="8"/>
  <c r="G13" i="8"/>
  <c r="G14" i="8"/>
  <c r="G15" i="8"/>
  <c r="D13" i="8"/>
  <c r="D14" i="8"/>
  <c r="D15" i="8"/>
  <c r="D9" i="8"/>
  <c r="D10" i="8"/>
  <c r="D11" i="8"/>
  <c r="D12" i="8"/>
  <c r="I8" i="8"/>
  <c r="G8" i="8"/>
  <c r="D8" i="8"/>
  <c r="I7" i="8"/>
  <c r="G7" i="8"/>
  <c r="D7" i="8"/>
  <c r="D18" i="8" s="1"/>
  <c r="C19" i="7"/>
  <c r="I17" i="7"/>
  <c r="I18" i="7"/>
  <c r="G17" i="7"/>
  <c r="G18" i="7"/>
  <c r="D17" i="7"/>
  <c r="D18" i="7"/>
  <c r="D16" i="7"/>
  <c r="G16" i="7"/>
  <c r="I16" i="7"/>
  <c r="D15" i="7"/>
  <c r="G15" i="7"/>
  <c r="I15" i="7"/>
  <c r="D14" i="7"/>
  <c r="G14" i="7"/>
  <c r="I14" i="7"/>
  <c r="D13" i="7"/>
  <c r="G13" i="7"/>
  <c r="I13" i="7"/>
  <c r="D9" i="7"/>
  <c r="D10" i="7"/>
  <c r="D11" i="7"/>
  <c r="D12" i="7"/>
  <c r="G9" i="7"/>
  <c r="G10" i="7"/>
  <c r="G11" i="7"/>
  <c r="G12" i="7"/>
  <c r="I8" i="7"/>
  <c r="I9" i="7"/>
  <c r="I10" i="7"/>
  <c r="I11" i="7"/>
  <c r="I12" i="7"/>
  <c r="G8" i="7"/>
  <c r="D8" i="7"/>
  <c r="I7" i="7"/>
  <c r="I19" i="7" s="1"/>
  <c r="G7" i="7"/>
  <c r="G19" i="7" s="1"/>
  <c r="D7" i="7"/>
  <c r="D19" i="7" s="1"/>
  <c r="C12" i="6"/>
  <c r="D11" i="6"/>
  <c r="G11" i="6"/>
  <c r="I11" i="6"/>
  <c r="I10" i="6"/>
  <c r="G10" i="6"/>
  <c r="D10" i="6"/>
  <c r="I9" i="6"/>
  <c r="G9" i="6"/>
  <c r="D9" i="6"/>
  <c r="I8" i="6"/>
  <c r="G8" i="6"/>
  <c r="D8" i="6"/>
  <c r="I7" i="6"/>
  <c r="G7" i="6"/>
  <c r="D7" i="6"/>
  <c r="I18" i="8" l="1"/>
  <c r="G18" i="8"/>
  <c r="D12" i="6"/>
  <c r="I12" i="6"/>
  <c r="G12" i="6"/>
</calcChain>
</file>

<file path=xl/sharedStrings.xml><?xml version="1.0" encoding="utf-8"?>
<sst xmlns="http://schemas.openxmlformats.org/spreadsheetml/2006/main" count="1988" uniqueCount="437">
  <si>
    <t>สำนักงานศึกษาธิการจังหวัดลพบุรี</t>
  </si>
  <si>
    <t>ลำดับที่</t>
  </si>
  <si>
    <t>งานจัดซื้อ/จัดจ้าง</t>
  </si>
  <si>
    <t>เหตุผลที่คัดเลือก</t>
  </si>
  <si>
    <t>เลขที่และวันที่ของสัญญา</t>
  </si>
  <si>
    <t>โดยสรุป</t>
  </si>
  <si>
    <t>หรือข้อตกลงในการซื้อหรือจ้าง</t>
  </si>
  <si>
    <t>รวมเงิน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</si>
  <si>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</si>
  <si>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</si>
  <si>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</si>
  <si>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</si>
  <si>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ผู้ที่ได้รับคัดเลือก</t>
  </si>
  <si>
    <t>(บาท)</t>
  </si>
  <si>
    <t>1</t>
  </si>
  <si>
    <t>เฉพาะเจาะจง</t>
  </si>
  <si>
    <t>2</t>
  </si>
  <si>
    <t>3</t>
  </si>
  <si>
    <t>4</t>
  </si>
  <si>
    <t>5</t>
  </si>
  <si>
    <t>6</t>
  </si>
  <si>
    <t>7</t>
  </si>
  <si>
    <t>8</t>
  </si>
  <si>
    <t>9</t>
  </si>
  <si>
    <t>ผู้ที่ได้รับคัดเลือกและราคาที่ตกลงซื้อหรือจ้าง</t>
  </si>
  <si>
    <t>รายชื่อผู้เสนอราคา</t>
  </si>
  <si>
    <t>ราคาที่เสนอ</t>
  </si>
  <si>
    <t>ราคาที่ตกลงซื้อ/จ้าง</t>
  </si>
  <si>
    <t>หจก.ศิวกร เซอร์วิสแอนทรานต์ สปอร์ต</t>
  </si>
  <si>
    <t>10</t>
  </si>
  <si>
    <t>11</t>
  </si>
  <si>
    <t>12</t>
  </si>
  <si>
    <t>บริษัท นิยมศึกษาภัณฑ์ จำกัด</t>
  </si>
  <si>
    <t>13</t>
  </si>
  <si>
    <t>14</t>
  </si>
  <si>
    <t>15</t>
  </si>
  <si>
    <t>16</t>
  </si>
  <si>
    <t>17</t>
  </si>
  <si>
    <t>สรุปผลการดำเนินการจัดซื้อจัดจ้างในรอบเดือน ตุลาคม 2567</t>
  </si>
  <si>
    <t>ณ วันที่ 31 ตุลาคม 2567</t>
  </si>
  <si>
    <t>นายเสนีย์, น.ส.อริสรา, น.ส.พิชญ์สินี</t>
  </si>
  <si>
    <t>นายเสนีย์, น.ส.อริสรา, น.ส.พิชญ์สินี, นายสุริยา, นางนฤนาถ</t>
  </si>
  <si>
    <t>ค่าเช่ารถตู้ ต.ค. 2567</t>
  </si>
  <si>
    <t>ร้านสระแก้วบล๊อค</t>
  </si>
  <si>
    <t>ค่าน้ำมันเชื้อเพลิง ต.ค.2567</t>
  </si>
  <si>
    <t>หจก.ลพบุรีปิโตเลียม</t>
  </si>
  <si>
    <t>ณ วันที่ 30 พฤศจิกายน 2567</t>
  </si>
  <si>
    <t>สรุปผลการดำเนินการจัดซื้อจัดจ้างในรอบเดือน พฤศจิกายน 2567</t>
  </si>
  <si>
    <t>ค่าเช่ารถตู้ พ.ย. 2567</t>
  </si>
  <si>
    <t>บริษัท ไลฟ์อินเตอร์เทค</t>
  </si>
  <si>
    <t>ค่าน้ำดื่ม ต.ค. 2567</t>
  </si>
  <si>
    <t>ค่าน้ำดื่ม พ.ย. 2568</t>
  </si>
  <si>
    <t>ค่าน้ำมันเชื้อเพลิง พ.ย. 67</t>
  </si>
  <si>
    <t>ค่าจ้างเหมาบริการ พ.ย.67</t>
  </si>
  <si>
    <t>นายเสนีย์, น.ส.อริสรา, น.ส.พิชญ์สินี, นายสุริยา, นางนฤนาถ, นายประเสริฐ, น.ส.ศิริวัชรินทร์, น.ส.รัฐศิการ, น.ส.กวิศรา</t>
  </si>
  <si>
    <t>สรุปผลการดำเนินการจัดซื้อจัดจ้างในรอบเดือน ธันวาคม 2567</t>
  </si>
  <si>
    <t>ณ วันที่ 3 มกราคม 2567</t>
  </si>
  <si>
    <t>ค่าน้ำดื่ม ธ.ค. 67</t>
  </si>
  <si>
    <t>ค่าน้ำมันเชื้อเพลิง ธ.ค. 67</t>
  </si>
  <si>
    <t>ซื้อวัสดุโครงการขับเคลื่อนเอกชน</t>
  </si>
  <si>
    <t>สรุปผลการดำเนินการจัดซื้อจัดจ้างในรอบเดือน มกราคม 2568</t>
  </si>
  <si>
    <t>ณ วันที่ 31 มกราคม 2568</t>
  </si>
  <si>
    <t>นายภาณุวัฒน์ ทองวรรณ</t>
  </si>
  <si>
    <t>ค่าเช่ารถตู้ ธ.ค.2567</t>
  </si>
  <si>
    <t>ร้านทเว้นตี้ 20  ลพบุรี</t>
  </si>
  <si>
    <t>ค่าจ้างเหมาบริการ ธ.ค.67</t>
  </si>
  <si>
    <t>นายเสนีย์, น.ส.อริสรา, น.ส.พิชญ์สินี, น.ส.ศิริวัชรินทร์, น.ส.รัฐศิการ, น.ส.กวิศรา</t>
  </si>
  <si>
    <t>บริษัท ใบเฟิร์นโฆษณา จำกัด</t>
  </si>
  <si>
    <t>เลขที่ 28/2568 ลว. 2 ม.ค. 68</t>
  </si>
  <si>
    <t>เลขที่ 30/2568 ลว. 2 ม.ค. 68</t>
  </si>
  <si>
    <t>ค่าน้ำดื่ม ม.ค.68</t>
  </si>
  <si>
    <t>ร้าน เอสทีดีไซน์ โดย น.ส.ศรินทิพย์ ใยทอง</t>
  </si>
  <si>
    <t>เลขที่ 35/2568 ลว.7 ม.ค.68</t>
  </si>
  <si>
    <t>เลขที่ 37/2568 ลว.10 ม.ค.68</t>
  </si>
  <si>
    <t>หจก.มังกรทอง 999</t>
  </si>
  <si>
    <t>18</t>
  </si>
  <si>
    <t>19</t>
  </si>
  <si>
    <t>เอ็นพีเซอร์วิส</t>
  </si>
  <si>
    <t>ณ วันที่ 28 กุมภาพันธ์ 2568</t>
  </si>
  <si>
    <t>สรุปผลการดำเนินการจัดซื้อจัดจ้างในรอบเดือน กุมภาพันธ์ 2568</t>
  </si>
  <si>
    <t>ค่าน้ำดื่ม ก.พ.68</t>
  </si>
  <si>
    <t>ค่าน้ำมันเชื้อเพลิง ม.ค.68</t>
  </si>
  <si>
    <t>ค่าจ้างเหมาบริการ ม.ค.68</t>
  </si>
  <si>
    <t>นายสุภัตร์ ซื่อสัตย์</t>
  </si>
  <si>
    <t>ค่าน้ำมันเชื้อเพลิง ก.พ.68</t>
  </si>
  <si>
    <t>สรุปผลการดำเนินการจัดซื้อจัดจ้างในรอบเดือน มีนาคม 2568</t>
  </si>
  <si>
    <t>ณ วันที่ 31 มีนาคม 2568</t>
  </si>
  <si>
    <t>นายศราวุธ โปร่งอารมย์เจริญ</t>
  </si>
  <si>
    <t>คุณสมบัติตรงตามข้อกำหนด ไม่เกินวงเงินงบประมาณ</t>
  </si>
  <si>
    <t>ค่าหมึกเครื่องพิมพ์</t>
  </si>
  <si>
    <t>ค่าน้ำดื่ม มี.ค.68</t>
  </si>
  <si>
    <t>นายสามารถ คุ้มภัย</t>
  </si>
  <si>
    <t>ค่าน้ำมันเชื้อเพลิง มี.ค.68</t>
  </si>
  <si>
    <t>สรุปผลการดำเนินการจัดซื้อจัดจ้างในรอบเดือน เมษายน 2568</t>
  </si>
  <si>
    <t>ณ วันที่ 30 เมษายน 2568</t>
  </si>
  <si>
    <t>ค่าเช่ารถตู้ ม.ค.68</t>
  </si>
  <si>
    <t>ค่าเช่ารถตู้ ก.พ.68</t>
  </si>
  <si>
    <t>ค่าน้ำดื่ม เม.ย.68</t>
  </si>
  <si>
    <t>นายทวี  บุญยบุตร</t>
  </si>
  <si>
    <t>ค่าเช่ารถตู้ เม.ย.68</t>
  </si>
  <si>
    <t>สรุปผลการดำเนินการจัดซื้อจัดจ้างในรอบเดือน พฤษภาคม 2568</t>
  </si>
  <si>
    <t>ณ วันที่ 4 มิถุนายน 2568</t>
  </si>
  <si>
    <t>ใบสั่งซื้อเลขที่ 83/2568 ลว. 6 พ.ค. 68</t>
  </si>
  <si>
    <t>จัดซื้อน้ำยาทำความสะอาดพื้น</t>
  </si>
  <si>
    <t>ค่าน้ำดื่ม พ.ค.68</t>
  </si>
  <si>
    <t>จัดซื้อวัสดุโครงการเศรษฐกิจพอเพียงด้านการศึกษา</t>
  </si>
  <si>
    <t>จัดจ้างถ่ายเอกสารและจัดทำเล่มประชุม อกศจ 2/2568</t>
  </si>
  <si>
    <t>จัดซื้อเครื่องพิมพ์และวัสดุสำนักงาน กลุ่มส่งเสริมการศึกษาเอกชน</t>
  </si>
  <si>
    <t>ใบสั่งซื้อ เลขที่ 91/2568 ลว. 19 พ.ค.68</t>
  </si>
  <si>
    <t>จัดซื้อวัสดุโครงการนิเทศฯ การจัดกิจกรรมยุวกาชาดสถานศึกษา</t>
  </si>
  <si>
    <t>สรุปผลการดำเนินการจัดซื้อจัดจ้างในรอบเดือน มิถุนายน 2568</t>
  </si>
  <si>
    <t>ณ วันที่ 30 มิถุนายน 2568</t>
  </si>
  <si>
    <t>ค่าน้ำดื่ม มิ.ย.68</t>
  </si>
  <si>
    <t>ค่าน้ำมันเชื้อเพลิง เม.ย.68</t>
  </si>
  <si>
    <t>ค่าน้ำมันเชื้อเพลิง พ.ค.68</t>
  </si>
  <si>
    <t>ค่าจัดทำกระเป๋าเป้โครงการพลเมืองดี</t>
  </si>
  <si>
    <t>ใบสั่งจ้าง เลขที่ 100/2568 ลว. 5 มิ.ย. 68</t>
  </si>
  <si>
    <t>จัดซื้อวัสดุโครงการติดตาม</t>
  </si>
  <si>
    <t>จัดซื้อวัสดุโครงการสร้างและส่งเสริมความเป็นพลเมืองดี</t>
  </si>
  <si>
    <t>ใบสั่งซื้อ เลขที่ 102/2568 ลว. 10 มิ.ย. 68</t>
  </si>
  <si>
    <t>จัดซื้อวัสดุเอกชน</t>
  </si>
  <si>
    <t>จัดซื้อวัสดุโครงการ IFTE</t>
  </si>
  <si>
    <t>ใบสั่งซื้อ เลขที่ 105/2568 ลว. 12 มิ.ย. 68</t>
  </si>
  <si>
    <t>จ้างซ่อมรถตู้ ฮง 9114 กทม.</t>
  </si>
  <si>
    <t>จัดซื้อวัสดุโครงการความปลอดภัยใช้รถจักรยานยนต์</t>
  </si>
  <si>
    <t>จ้างถ่ายเอกสารจัดทำรูปเล่มประชุมโครงการความปลอดภัยใช้รถจักรยานยนต์</t>
  </si>
  <si>
    <t>จัดซื้อวัสดุเพื่อใช้สรุปผลการดำเนินงานโครงการขับเคลื่อนเศรษฐกิจพอเพียง</t>
  </si>
  <si>
    <t>จัดซื้อชุดโปรแกรมปฏิบัติการคอมพิวเตอร์</t>
  </si>
  <si>
    <t>จัดซื้อวัสดุเพื่อใช้สรุปผลการฝึกอบรม พสน.</t>
  </si>
  <si>
    <t>จัดซื้อวัสดุกรอบเกียรติบัตรวันต่อต้านยาเสพติด</t>
  </si>
  <si>
    <t>ใบสั่งซื้อ เลขที่ 110/2568 ลว. 18 มิ.ย. 68</t>
  </si>
  <si>
    <t>จัดจ้างซ่อมเครื่องพิมพ์</t>
  </si>
  <si>
    <t>ใบสั่งจ้าง เลขที่ 115/68 ลว.23 มิ.ย. 68</t>
  </si>
  <si>
    <t>จัดจ้างซ่อมเครื่องปรับอากาศหน่วยตรวจสอบภายใน</t>
  </si>
  <si>
    <t>จัดซื้อวัสดุเพื่อใช้ในการสรุปโครงการส่งเสริม Scout Skill Challege</t>
  </si>
  <si>
    <t>จัดซื้อวัสดุงานกองทุนสงเคราะห์</t>
  </si>
  <si>
    <t>จัดจ้างทำโล่รางวัลโครงการวัฒนธรมความปลอดภัย</t>
  </si>
  <si>
    <t>จัดซื้อวัสดุโครงการวัฒนธรรมความปลอดภัย</t>
  </si>
  <si>
    <t>ใบสั่งจ้าง เลขที่ 120/2568 ลว. 30 มิ.ย. 68</t>
  </si>
  <si>
    <t>จัดจ้างทำกระเป๋าผู้เข้าสัมมนาโครงการวัฒนธรรมความปลอดภัย</t>
  </si>
  <si>
    <t>ใบสั่งจ้าง เลขที่ 122/2568 ลว. 30 มิ.ย. 68</t>
  </si>
  <si>
    <t>ค่าเช่ารถตู้ มิ.ย. 68</t>
  </si>
  <si>
    <t>สรุปผลการดำเนินการจัดซื้อจัดจ้างในรอบเดือน กรกฎาคม 2568</t>
  </si>
  <si>
    <t>ณ วันที่ 31 กรกฎาคม 2568</t>
  </si>
  <si>
    <t>ค่าน้ำดื่ม ก.ค. 68</t>
  </si>
  <si>
    <t>จัดซื้อวัสดุคุรุสภา</t>
  </si>
  <si>
    <t>จัดซื้อวัสดุผงหมึกเครื่องพิมพ์ กลุ่มพัฒนาการศึกษา โครงการสื่อสาร สร้างสรรค์ รู้เท่าทันยาบ้า</t>
  </si>
  <si>
    <t>จัดซื้อวัสดุสำหรับอบรมโครงการนักเล่าเรื่องลพบุรี</t>
  </si>
  <si>
    <t>จัดซื้อวัสดุโครงการขับเคลื่อนการส่งเสริมและพัฒนาคุณธรรม</t>
  </si>
  <si>
    <t>จัดซื้อหมึกเครื่องพิมพ์กลุ่มอำนวยการ</t>
  </si>
  <si>
    <t>จัดซื้อวัสดุเอกชนติดตามประกันคุณภาพ</t>
  </si>
  <si>
    <t>จัดซื้อวัสดุโครงการเรียนดีวิถีลูกเสือ</t>
  </si>
  <si>
    <t>จัดจ้างทำเกียรติบัตรจัดทำเอกสารโครงการวัฒนธรรมความปลอดภัย</t>
  </si>
  <si>
    <t>ใบสั่งซื้อ เลขที่ 142/2568 ลว. 30 ก.ค. 68</t>
  </si>
  <si>
    <t>ใบสั่งซื้อ เลขที่ 144/2568 ลว. 30 ก.ค. 68</t>
  </si>
  <si>
    <t>ใบสั่งซื้อ เลขที่ 138/2568 ลว. 23 ก.ค. 68</t>
  </si>
  <si>
    <t>ใบสั่งซื้อ เลขที่ 134/2568 ลว. 15 ก.ค. 68</t>
  </si>
  <si>
    <t>ใบสั่งซื้อ เลขที่ 131/2568 ลว. 8 ก.ค. 68</t>
  </si>
  <si>
    <t>ใบสั่งจ้าง เลขที่ 129.1/2568 ลว. 3 ก.ค. 68</t>
  </si>
  <si>
    <t>ใบสั่งซื้อ เลขที่ 126/2568 ลว. 2 ก.ค. 68</t>
  </si>
  <si>
    <t>20</t>
  </si>
  <si>
    <t>21</t>
  </si>
  <si>
    <t>22</t>
  </si>
  <si>
    <t>23</t>
  </si>
  <si>
    <t>สรุปผลการดำเนินการจัดซื้อจัดจ้างในรอบเดือน สิงหาคม 2568</t>
  </si>
  <si>
    <t>ณ วันที่ 1 กันยายน 2568</t>
  </si>
  <si>
    <t>ค่าน้ำดื่ม ส.ค. 68</t>
  </si>
  <si>
    <t>จัดซื้อวัสดุงานบ้านงานครัว</t>
  </si>
  <si>
    <t>ใบสั่งซื้อ เลขที่ 146.1/2568 ลว. 4 ส.ค. 68</t>
  </si>
  <si>
    <t>ค่าน้ำมันเชื้อเพลิง ก.ค.68</t>
  </si>
  <si>
    <t>จัดซื้อวัสดุกลุ่มส่งเสริมการศึกษาเอกชน</t>
  </si>
  <si>
    <t>ใบสั่งซื้อ เลขที่ 148/2568 ลว. 6 ส.ค. 68</t>
  </si>
  <si>
    <t>ใบสั่งจ้าง เลขที่ 150/2568 ลว. 7 ส.ค. 68</t>
  </si>
  <si>
    <t>จัดซื้อวัสดุโครงการติดตามความก้าวหน้า SDG4</t>
  </si>
  <si>
    <t>ใบสั่งซื้อ เลขที่ 151/2568 ลว. 14 ส.ค. 68</t>
  </si>
  <si>
    <t>ใบสั่งซื้อ เลขที่ 152/2568 ลว. 15 ส.ค. 68</t>
  </si>
  <si>
    <t>จัดซื้อวัสดุโครงการพัฒนาระบบดูแลสุขภาวะของผู้เรียน</t>
  </si>
  <si>
    <t>ใบสั่งซื้อ เลขที่ 153/2568 ลว. 15 ส.ค. 68</t>
  </si>
  <si>
    <t>จัดซื้อวัสดุถังดับเพลิง โครงการสาธิตการอบรมแผนบริหารความพร้อมต่อสภาวะวิกฤต</t>
  </si>
  <si>
    <t>จัดซื้อวัสดุอบรมโครงการสาธิตการอบรมแผนบริหารความพร้อมต่อสภาวะวิกฤต</t>
  </si>
  <si>
    <t>จัดจ้างทำเอกสารประชุมสรุปผลดำเนินงานโครงการวัฒนธรรมความปลอดภัย</t>
  </si>
  <si>
    <t>จ้างซ่อมเครื่องพิมพ์กลุ่มอำนวยการ</t>
  </si>
  <si>
    <t>จัดซื้อวัสดุทำเล่มรายงานโครงการยกย่องผู้มีผลงานดีเด่น</t>
  </si>
  <si>
    <t>จัดซื้อวัสดุสรุปผลโครงการพลเมืองดี</t>
  </si>
  <si>
    <t>จ้างซ่อมเครื่องปรับอากาศกลุ่มส่งเสริมการศึกษาเอกชน</t>
  </si>
  <si>
    <t>จ้างซ่อมแซมป้ายสำนักงาน</t>
  </si>
  <si>
    <t>ใบสั่งจ้าง เลขที่ 168/2568 ลว. 27 ส.ค. 68</t>
  </si>
  <si>
    <t>จ้างทำบูธนิทรรศการและตกแต่งสถานที่</t>
  </si>
  <si>
    <t>ใบสั่งจ้าง เลขที่ 169/2568 ลว. 27 ส.ค. 68</t>
  </si>
  <si>
    <t>24</t>
  </si>
  <si>
    <t>25</t>
  </si>
  <si>
    <t>26</t>
  </si>
  <si>
    <t>สรุปผลการดำเนินการจัดซื้อจัดจ้างในรอบเดือน กันยายน 2568</t>
  </si>
  <si>
    <t>ณ วันที่ 30 กันยายน 2568</t>
  </si>
  <si>
    <t>ค่าน้ำดื่ม ก.ย. 68</t>
  </si>
  <si>
    <t>จ้างซ่อมแซมไฟฟ้าสำนักงาน</t>
  </si>
  <si>
    <t>จ้างล้างเครื่องปรับอากาศและตรวจสภาพการทำงาน</t>
  </si>
  <si>
    <t>จัดซื้อวัสดุสรุปผลโครงการนักเล่าเรื่อง</t>
  </si>
  <si>
    <t>จ้างซ่อมเครื่องพิมพ์ กลุ่มอำนวยการ</t>
  </si>
  <si>
    <t>จัดซื้อกรอบเกียรติบัตร โครงการรู้เท่าทันยาบ้า</t>
  </si>
  <si>
    <t>ใบสั่งซื้อ เลขที่ 178/2568 ลว. 11 ก.ย. 68</t>
  </si>
  <si>
    <t>ใบสั่งจ้าง เลขที่ 175/2568 ลว. 10 ก.ย. 68</t>
  </si>
  <si>
    <t>ใบสั่งจ้าง เลขที่ 173.1/2568 ลว. 9 ก.ย. 68</t>
  </si>
  <si>
    <t>ใบสั่งซื้อ เลขที่ 181/2568 ลว. 12 ก.ย. 68</t>
  </si>
  <si>
    <t>จัดซื้อวัสดุสรุปผลจัดทำเล่ม roadmap</t>
  </si>
  <si>
    <t>จ้างซ่อมเครื่องพิมพ์ กลุ่มพัฒนาการศึกษา</t>
  </si>
  <si>
    <t>จ้างถ่ายเอกสารจัดทำรูปเล่ม</t>
  </si>
  <si>
    <t>จัดซื้อวัสดุสรุปผลโครงการปฐมวัย</t>
  </si>
  <si>
    <t>จัดซื้อวัสดุสำนักงาน กลุ่มพัฒนาการศึกษา</t>
  </si>
  <si>
    <t>จัดซื้อวัสดุสำนักงาน กลุ่มลูกเสือ ยุวกาชาด และกิจการนักเรียน</t>
  </si>
  <si>
    <t>จ้างซ่อม Notebook HP กลุ่มอำนวยการ</t>
  </si>
  <si>
    <t>จัดซื้อวัสดุสำนักงาน กลุ่มนโยบายและแผน</t>
  </si>
  <si>
    <t>จัดซื้อวัสดุสำนักงาน กลุ่มอำนวยการ</t>
  </si>
  <si>
    <t>จัดซื้อวัสดุสรุปผลโครงการ กศจ.</t>
  </si>
  <si>
    <t>จัดซื้อวัสดุสำนักงาน กลุ่มบริหารงานบุคคล</t>
  </si>
  <si>
    <t>จัดซื้อวัสดุรายงานผลขับเคลื่อนนโยบาย</t>
  </si>
  <si>
    <t>จัดซื้อวัสดุสำนักงาน กลุ่มส่งเสริมการศึกษาเอกชน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</si>
  <si>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</si>
  <si>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</si>
  <si>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</si>
  <si>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</si>
  <si>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</si>
  <si>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</si>
  <si>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</si>
  <si>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</si>
  <si>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</si>
  <si>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</si>
  <si>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</si>
  <si>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</si>
  <si>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</si>
  <si>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</si>
  <si>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</si>
  <si>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</si>
  <si>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</si>
  <si>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</si>
  <si>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</si>
  <si>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ไม่มีเลขที่และวันที่ เนื่องจากเป็นกรณียกเว้นไม่ต้องดำเนินการในระบบ e-GP (ตามหนังสือกรมบัญชีกลาง ด่วนที่สุด ที่ กค 0405.4/ว.322 ลว. 24 ส.ค.60)</t>
  </si>
  <si>
    <t>ใบสั่งจ้าง เลขที่ 12/2567 7 พ.ย. 67</t>
  </si>
  <si>
    <t xml:space="preserve">สัญญา เลขที่ 1/2566 ลว. 25 พ.ย.65 </t>
  </si>
  <si>
    <t>ค่าจ้างเหมาบริการ ต.ค.67</t>
  </si>
  <si>
    <t>ค่าจ้างเหมาบริการ ก.พ. 68</t>
  </si>
  <si>
    <t>ค่าจ้างเหมาบริการ เม.ย. 68</t>
  </si>
  <si>
    <t>ค่าจ้างเหมาบริการ พ.ค. 68</t>
  </si>
  <si>
    <t>ค่าจ้างเหมาบริการ มิ.ย. 68</t>
  </si>
  <si>
    <t>ค่าจ้างเหมาบริการ ก.ค. 68</t>
  </si>
  <si>
    <t>ค่าจ้างเหมาบริการ ส.ค. 68</t>
  </si>
  <si>
    <t>ค่าจ้างเหมาบริการ ก.ย. 68</t>
  </si>
  <si>
    <t>นายเสนีย์, น.ส.อริสรา, น.ส.พิชญ์สินี, น.ส.รัฐศิการ, น.ส.กวิศรา</t>
  </si>
  <si>
    <t>นายเสนีย์, น.ส.อริสรา, น.ส.พิชญ์สินี, นายสุริยา, นางนฤนาถ, นายประเสริฐ, น.ส.รัฐศิการ, น.ส.กวิศรา</t>
  </si>
  <si>
    <t>ค่าเช่ารถตู้ มี.ค.68</t>
  </si>
  <si>
    <t>ค่าเช่ารถตู้ พ.ค.68</t>
  </si>
  <si>
    <t>ค่าเช่ารถตู้ ก.ค. 68</t>
  </si>
  <si>
    <t>ค่าเช่ารถตู้ ส.ค. 68</t>
  </si>
  <si>
    <t>ค่าเช่ารถตู้ ก.ย. 68</t>
  </si>
  <si>
    <t>ค่าน้ำมันเชื้อเพลิง มิ.ย.68</t>
  </si>
  <si>
    <t>ค่าน้ำมันเชื้อเพลิง ส.ค.68</t>
  </si>
  <si>
    <t>ค่าน้ำมันเชื้อเพลิง ส.ค.68 บัตรฟลีทการ์ด</t>
  </si>
  <si>
    <t>บมจ.ธนาคารกรุงไทย</t>
  </si>
  <si>
    <t>ค่าน้ำมันเชื้อเพลิง ก.ย.68 บัตรฟลีทการ์ด</t>
  </si>
  <si>
    <t>ใบสั่งซื้อ เลขที่ 54/2568 ลว. 19 ก.พ.68</t>
  </si>
  <si>
    <t>ใบสั่งจ้าง เลขที่ 56/2568 ลว. 3 มี.ค.68</t>
  </si>
  <si>
    <t>ใบสั่งซื้อ เลขที่ 64/2568 ลว.17 มี.ค.68</t>
  </si>
  <si>
    <t>ใบสั่งซื้อ เลขที่ 68/2568 ลว.31 มี.ค.68</t>
  </si>
  <si>
    <t>ใบสั่งซื้อ เลขที่ 81/2568 ลว.29 เม.ย.68</t>
  </si>
  <si>
    <t>ใบสั่งจ้าง เลขที่ 107.1/2569 ลว.17 มิ.ย. 68</t>
  </si>
  <si>
    <t>ใบสั่งซื้อ เลขที่ 121/2568 ลว. 30 มิ.ย. 68</t>
  </si>
  <si>
    <t>ใบสั่งซื้อ เลขที่ 124/2568 ลว. 30 มิ.ย. 68</t>
  </si>
  <si>
    <t xml:space="preserve">จัดซื้อวัสดุโครงการตรวจติดตาม ประเมินผลการดำเนินงานตามนโยบายและยุทธศาสตร์ของกระทรวงศึกษาธิการ </t>
  </si>
  <si>
    <t xml:space="preserve">ร้าน NP เซอร์วิส โดยนายธีรภัทร  คำพิมมา </t>
  </si>
  <si>
    <t xml:space="preserve">นางชไมพร  สว่างเมฆ </t>
  </si>
  <si>
    <t xml:space="preserve">จ้างนิทรรศการรณรงค์ประชาสัมพันธ์เพื่อสร้างการรับรู้เนื่องในวันต่อต้านยาเสพติดโลก </t>
  </si>
  <si>
    <t xml:space="preserve">นายฉัตรชัย  ดวงแสนโย </t>
  </si>
  <si>
    <t>ร้านนภา แฟบริค โดยนางสาวนภาพร  สุดดีพงษ์</t>
  </si>
  <si>
    <t>จ้างทำกระเป๋าโครงการพัฒนาสมรรถนะครูและบุคลากรทางการศึกษา</t>
  </si>
  <si>
    <t>อาร์ตแอร์บ้าน โดยนายนิวิฐ  นิ่มดิษฐ์</t>
  </si>
  <si>
    <t>ร้านอาร์ตแอร์บ้าน โดยนายนิวิฐ  นิ่มดิษฐ์</t>
  </si>
  <si>
    <t>ร้าน สยามถ้วยรางวัล โดย นายเกียรติณรงค์  สวนอนันต์</t>
  </si>
  <si>
    <t>ร้าน โอเจ คอมพิวเตอร์ โดย นายชนาทิพย์  เคลือบคล้าย</t>
  </si>
  <si>
    <t xml:space="preserve">ร้าน โอเจ คอมพิวเตอร์ โดย นายชนาทิพย์  เคลือบคล้าย </t>
  </si>
  <si>
    <t>ร้านเคเค.ก็อปปี้เซ็นเตอร์ โดยนางสาวเข็มเงิน  สุขน่วม</t>
  </si>
  <si>
    <t xml:space="preserve">ร้าน ปฐมพล หินอ่อน โดย นายปฐมพล  เหมือนเพชร์ </t>
  </si>
  <si>
    <t>ร้านเคเค.ก๊อบปี้เซ็นเตอร์ โดย นางสาวเข็มเงิน  สุขน่วม</t>
  </si>
  <si>
    <t xml:space="preserve">ร้านเคเค.ก๊อบปี้เซ็นเตอร์ โดย นางสาวเข็มเงิน  สุขน่วม </t>
  </si>
  <si>
    <t xml:space="preserve">นายกุลนันท์  เปรมสุข </t>
  </si>
  <si>
    <t xml:space="preserve">จ้างถ่ายเอกสารอบรม SDG4 (Roadmap) </t>
  </si>
  <si>
    <t xml:space="preserve">ร้านเคเค.ก็อปปี้เซ็นเตอร์ โดยนางสาวเข็มเงิน  สุขน่วม </t>
  </si>
  <si>
    <t xml:space="preserve">จ้างถ่ายเอกสารอบรม SDG4 </t>
  </si>
  <si>
    <t xml:space="preserve">ร้านโอเจ คอมพิวเตอร์ โดย นายชนาทิพย์  เคลือบคล้าย </t>
  </si>
  <si>
    <t xml:space="preserve">จ้างจัดทำฐานข้อมูลและเผยแพร่ข้อมูลนวัตกรรม 1 อำเภอ 1 สถานศึกษาคุณภาพในจังหวัดลพบุรี </t>
  </si>
  <si>
    <t>ร้านโอเจ คอมพิวเตอร์ โดยนายชนาทิพย์  เคลือบคล้าย</t>
  </si>
  <si>
    <t>จ้างทำโล่รางวัลพร้อมกล่องโครงการ Innovation For Thai Education (IFTE)</t>
  </si>
  <si>
    <t xml:space="preserve">บริษัท ดร.เช้า จำกัด </t>
  </si>
  <si>
    <t xml:space="preserve">จ้างถ่ายเอกสารการประชุมสรรหาสถานศึกษาการเรียนรู้นวัตกรรมการจัดการศึกษาตามบริบทของพื้นที่ </t>
  </si>
  <si>
    <t>จัดจ้างทำกระเป๋าอบรมโครงการ โครงการ Innovation For Thai Education (IFTE)</t>
  </si>
  <si>
    <t>ร้าน นภา แฟบริค โดยนางสาวนภาพร  สุดดีพงษ์</t>
  </si>
  <si>
    <t xml:space="preserve">สุเทพเครื่องเย็น โดยนายสุเทพ  จันทร์อ่อน </t>
  </si>
  <si>
    <t>จ้างถ่ายเอกสารโครงการขับเคลื่อนการยกระดับคุณภาพการศึกษา กลไก กศจ.</t>
  </si>
  <si>
    <t>จ้างทำป้ายรางวัลโครงการสื่อสาร สร้างสรรค์ รู้เท่าทันยาบ้า (BE SMART SAY NO TO DRUGS) ปีที่ 2</t>
  </si>
  <si>
    <t>ดับเบิ้ลยูพีพี พรินต์ติ้ง โดยนายประกิต  คำหอม</t>
  </si>
  <si>
    <t>ห้างหุ้นส่วนจำกัด ยางสามัคคีออโต้ไทร์</t>
  </si>
  <si>
    <t>จ้างซ่อมรถยนต์เสมารักษ์ ฎอ9315 กทม.</t>
  </si>
  <si>
    <t>สุนทรการช่าง  โดยนางระเบียบ ออกช่อ</t>
  </si>
  <si>
    <t>จัดจ้างเหมายานพาหนะ (รถบัส) จำนวน 1 คัน</t>
  </si>
  <si>
    <t xml:space="preserve">ห้างหุ้นส่วนจำกัด ศราวุธ ทัวร์ </t>
  </si>
  <si>
    <t>ร้าน ดับเบิ้ลยูแมสส์ (W-MASS) โดยนางสาวพิชญ์สินี  เหมือนเพชร์</t>
  </si>
  <si>
    <t xml:space="preserve">จัดจ้างทำ VTR สรุปผลการดำเนินงานโครงการติดตามความก้าวหน้าการบรรลุเป้าหมายการพัฒนาที่ยั่งยืนด้านการศึกษา (SDG4) </t>
  </si>
  <si>
    <t xml:space="preserve">จ้างทำ VTR สรุปผลการดำเนินงานโครงการ Innovation For Thai Education (IFTE) </t>
  </si>
  <si>
    <t>ค่าซื้อหมึกพิมพ์และชุดซับหมึก กลุ่มนโยบายและแผน</t>
  </si>
  <si>
    <t xml:space="preserve">ร้าน เอส.ที.ดีไซน์ โดย นางสาวศรินทิพย์  ใยทอง </t>
  </si>
  <si>
    <t xml:space="preserve">จัดซื้อวัสดุอบรมโครงการพัฒนาทักษะครูผู้สอน ยุคใหม่ที่ตอบสนองความต้องการประเทศ </t>
  </si>
  <si>
    <t>46</t>
  </si>
  <si>
    <t>47</t>
  </si>
  <si>
    <t>48</t>
  </si>
  <si>
    <t>49</t>
  </si>
  <si>
    <t>50</t>
  </si>
  <si>
    <t>51</t>
  </si>
  <si>
    <t>จัดซื้อวัสดุโครงการ Innovation For Thai Education (IFTE) นวัตกรรมการศึกษา</t>
  </si>
  <si>
    <t xml:space="preserve">จัดซื้อวัสดุโครงการขับเคลื่อนการพัฒนาการจัดการศึกษาปฐมวัยในระดับพื้นที่จังหวัดลพบุรี </t>
  </si>
  <si>
    <t xml:space="preserve">จัดซื้อวัสดุโครงการพัฒนาสมรรถนะครูและบุคลากรทางการศึกษา </t>
  </si>
  <si>
    <t>จัดซื้อวัสดุโครงการขับเคลื่อนการยกระดับผลการประเมิน PISA โรงเรียนเอกชนจังหวัดลพบุรี</t>
  </si>
  <si>
    <t>จัดซื้อวัสดุจัดงานประกวดสื่อสร้างสรรค์วิดีโอสั้น</t>
  </si>
  <si>
    <t xml:space="preserve">จัดซื้อวัสดุอบรมเชิงปฏิบัติการ หลักสูตรการออกแบบกิจกรรมการเรียนรู้โดยใช้เทคโนโลยีดิจิทัลและปัญญาประดิษฐ์ </t>
  </si>
  <si>
    <t>จัดซื้อวัสดุสรุปผลโครงการสร้างและส่งเสริมความเป็นพลเมืองดี</t>
  </si>
  <si>
    <t>จัดซื้อวัสดุคอมพิวเตอร์ เพื่อใช้สำหรับการตัดสินการประกวดสื่อสร้างสรรค์วิดีโอสั้น</t>
  </si>
  <si>
    <t xml:space="preserve">โอเจ คอมพิวเตอร์ โดยนายชนาทิพย์  เคลือบคล้าย </t>
  </si>
  <si>
    <t>จัดซื้อวัสดุมหกรรมวิชาการเรียนดี มีความสุข</t>
  </si>
  <si>
    <t>จัดซื้อวัสดุสรุปผลการดำเนินงานโครงการตรวจติดตามยุทธศาสตร์</t>
  </si>
  <si>
    <t xml:space="preserve">จัดซื้อวัสดุสรุปผลโครงการขับคลื่อนข้อเสนอการบริหารงานเชิงพื้นที่แบบบูรณาการด้านการศึกษานภูมิภาค </t>
  </si>
  <si>
    <t xml:space="preserve">จัดซื้อวัสดุสรุปผลโครงการสร้างภูมิคุ้มกันและป้องกันยาเสพติด ปีงบประมาณ พ.ศ. 2568 </t>
  </si>
  <si>
    <t xml:space="preserve">จัดซื้อวัสดุสรุปผลโครงการติดตามและประเมินผลการบริหารจัดการโรงเรียนเอกชนจังหวัดลพบุรี </t>
  </si>
  <si>
    <t xml:space="preserve">จัดซื้อกรอบเกียรติบัตรเพื่อใช้สำหรับการมอบรางวัลแก่ผู้ชนะการประกวดสื่อสร้างสรรค์วิดีโอสั้น </t>
  </si>
  <si>
    <t xml:space="preserve">จัดซื้อวัสดุโครงการ Innovation For Thai Education (IFTE) </t>
  </si>
  <si>
    <t>จัดซื้อวัสดุรายงานโครงการขับเคลื่อนการพัฒนาการศึกษาที่ยั่งยืน</t>
  </si>
  <si>
    <t>จัดซื้อวัสดุสรุปผลโครงการขับเคลื่อนข้อเสนอการบริหารงานเชิงพื้นที่แบบบูรณาการด้านการศึกษาในภูมิภาค</t>
  </si>
  <si>
    <t>จัดซื้อกรอบเกียรติบัตรเพื่อใช้สำหรับการมอบรางวัลแก่สถานศึกษาที่ได้รับคัดเลือกโครงการความเข้มแข็ง</t>
  </si>
  <si>
    <t>จัดซื้อวัสดุในการประชุมกิจกรรมมอบรางวัลแก่สถานศึกษาที่ได้รับคัดเลือก</t>
  </si>
  <si>
    <t>จัดซื้อวัสดุสรุปผลโครงการตรวจติดตาม ประเมินผลการดำเนินงานตามนโยบายและยุทธศาสตร์ของกระทรวงศึกษาธิการ</t>
  </si>
  <si>
    <t>จัดซื้อวัสดุประชุมเชิงปฏิบัติการสรุปผลการดำเนินงานตามแผนปฏิบัติราชการ โครงการ IFTE</t>
  </si>
  <si>
    <t>จัดซื้อวัสดุสรุปผลโครงการงานสวนพฤกษศาสตร์โรงเรียน ฯ</t>
  </si>
  <si>
    <t>จัดซื้อวัสดุสรุปผลโครงการโรงเรียนดีวิถีลูกเสือ</t>
  </si>
  <si>
    <t>จัดซื้อวัสดุเพื่อใช้การดำเนินงานและทำเล่มสรุปผลการดำเนินโครงการ Innovation For Thai Education (IFTE)</t>
  </si>
  <si>
    <t>ใบสั่งซื้อ เลขที่ 199/2568 ลว. 29 ก.ย. 68</t>
  </si>
  <si>
    <t>ใบสั่งซื้อ เลขที่ 200/2568 ลว. 29 ก.ย. 68</t>
  </si>
  <si>
    <t>ใบสั่งซื้อ เลขที่ 198/2568 ลว. 29 ก.ย. 68</t>
  </si>
  <si>
    <t>ซื้อวัสดุในการประชุมสรุปผลการดำเนินการและจัดทำรายงานผลการดำเนินงานโครงการจัดทำแผนพัฒนาการศึกษาจังหวัดลพบุรี ประจำงบประมาณ พ.ศ. 2568</t>
  </si>
  <si>
    <t>ซื้อวัสดุรายงานผลการดำเนินงานโครงการส่งเสริมและพัฒนาระบบการประกันคุณภาพการศึกษาจังหวัดลพบุรี</t>
  </si>
  <si>
    <t>ใบสั่งซื้อ เลขที่ 197/2568 ลว. 29 ก.ย. 68</t>
  </si>
  <si>
    <t xml:space="preserve">จัดซื้อวัสดุสรุปผลโครงการพัฒนาสมรรถนะครูและบุคลากรทางการศึกษา </t>
  </si>
  <si>
    <t>ใบสั่งซื้อ เลขที่ 196/2568 ลว. 29 ก.ย. 68</t>
  </si>
  <si>
    <t>52</t>
  </si>
  <si>
    <t>53</t>
  </si>
  <si>
    <t>54</t>
  </si>
  <si>
    <t>55</t>
  </si>
  <si>
    <t>ใบสั่งจ้าง เลขที่ 174/2568 ลว. 9 ก.ย. 68</t>
  </si>
  <si>
    <t>ใบสั่งจ้าง เลขที่ 180/2568 ลว. 12 ก.ย. 68</t>
  </si>
  <si>
    <t>ใบสั่งจ้าง เลขที่ 184.1/2568 ลว. 12 ก.ย. 68</t>
  </si>
  <si>
    <t>ใบสั่งจ้าง เลขที่ 185/2568 ลว. 12 ก.ย. 68</t>
  </si>
  <si>
    <t>ใบสั่งจ้าง เลขที่ 188.3/2568 ลว. 18 ก.ย. 68</t>
  </si>
  <si>
    <t>ใบสั่งซื้อ เลขที่ 189/2568 ลว. 19 ก.ย. 68</t>
  </si>
  <si>
    <t>ใบสั่งซื้อ เลขที่ 190.1/2568 ลว. 22 ก.ย. 68</t>
  </si>
  <si>
    <t>ใบสั่งจ้าง เลขที่ 191/2568 ลว. 22 ก.ย. 68</t>
  </si>
  <si>
    <t>ใบสั่งซื้อ เลขที่ 194.1/2568 ลว. 22 ก.ย. 68</t>
  </si>
  <si>
    <t>ใบสั่งซื้อ เลขที่ 195/2568 ลว. 22 ก.ย. 68</t>
  </si>
  <si>
    <t>ใบสั่งซื้อ เลขที่ 195.3/2568 ลว. 23 ก.ย. 68</t>
  </si>
  <si>
    <t>ใบสั่งซื้อ เลขที่ 195.5/2568 ลว. 23 ก.ย. 68</t>
  </si>
  <si>
    <t>ใบสั่งซื้อ เลขที่ 192.1/2568 ลว. 22 ก.ย. 68</t>
  </si>
  <si>
    <t>นายสนธยา ศรีดี</t>
  </si>
  <si>
    <t>ใบสั่งจ้าง เลขที่ 144/2568 ลว. 30 ก.ค. 68</t>
  </si>
  <si>
    <t>ใบสั่งจ้าง เลขที่ 123/2568 ลว. 30 มิ.ย. 68</t>
  </si>
  <si>
    <t>จัดจ้างทำตรายาง</t>
  </si>
  <si>
    <t>จัดจ้างปรับปรุงระบบแสงสว่างรอบอาคาร</t>
  </si>
  <si>
    <t>จัดจ้างเปลี่ยนถ่ายน้ำมันเครื่อง</t>
  </si>
  <si>
    <t>จัดจ้างเหมารถโครงการสวนพฤกษศาสตร์</t>
  </si>
  <si>
    <t>จัดจ้างทำป้ายไวนิลโครงการสวนพฤกษศาสตร์</t>
  </si>
  <si>
    <t>จัดจ้างทำป้ายตัวอักษรโฟมสีทอง</t>
  </si>
  <si>
    <t>จัดจ้างตกแต่งสถานที่งานวันสถาปนา</t>
  </si>
  <si>
    <t>จัดจ้างตัดต้นไม้</t>
  </si>
  <si>
    <t>จัดจ้างทำคู่มือการปฏิบัติงาน พสน.</t>
  </si>
  <si>
    <t>จัดจ้างถ่ายเอกสารประชุมคัดเลือกรางวัลคุรุสดุดี</t>
  </si>
  <si>
    <t>จัดจ้างทำป้ายประชุมแผนพัฒนาการศึกษาจังหวัดลพบุรี</t>
  </si>
  <si>
    <t>จัดจ้างถ่ายเอกสารจัดทำรูปเล่มประชุมแผนพัฒนาการศึกษา</t>
  </si>
  <si>
    <t>จัดจ้างซ่อมเครื่องพิมพ์ กลุ่มนโยบายและแผน</t>
  </si>
  <si>
    <t>จัดจ้างทำป้ายกิจกรรมโครงการพลเมืองดี</t>
  </si>
  <si>
    <t>จัดจ้างเข้าเล่มรายงานผลการตรวจราชการ</t>
  </si>
  <si>
    <t>จัดจ้างซ่อมหลอดไฟ ชั้น 2 ศธจ.ลพบุรี</t>
  </si>
  <si>
    <t>จัดจ้างเหมาประชาสัมพันธ์การประกวดคลิปสั้นความปลอดภัยสร้างวินัยจราจร</t>
  </si>
  <si>
    <t>จัดจ้างซ่อมรถตู้ ฮง 9114 กทม.</t>
  </si>
  <si>
    <t>จัดจ้างถ่ายเอกสารและจัดทำรูปเล่มโครงการพัฒนาสมรรถนะครูและบุคลากรทางการศึกษา</t>
  </si>
  <si>
    <t>จัดจ้างซ่อมแซมเครื่องพิมพ์สำนักงานกลุ่มลูกเสือ ยุวกาชาดและกิจการนักเรียน</t>
  </si>
  <si>
    <t>จัดจ้างซ่อมแซมเครื่องพิมพ์สำนักงานคุรุสภา</t>
  </si>
  <si>
    <t>จัดจ้างเหมาประชาสัมพันธ์เผยแพร่คลิปสั้นในโครงการวัฒนธรรมความปลอดภัย สร้างวินัยจราจรในสถานศึกษา</t>
  </si>
  <si>
    <t>จัดจ้างจัดทำป้าย “Zero Tolerance ศธจ.ลพบุรี ไม่ทนต่อการทุจริต”</t>
  </si>
  <si>
    <t>จัดซื้อหมึก Brother TN-263</t>
  </si>
  <si>
    <t>จัดซื้อวัสดุ SSD</t>
  </si>
  <si>
    <t>จัดจ้างซ่อมครุภัณฑ์คอมพิวเตอร์</t>
  </si>
  <si>
    <t>จัดจ้างถ่ายเอกสาร กศจ. ครั้งที่ 3/67</t>
  </si>
  <si>
    <t>จัดจ้างถ่ายเอกสารอนุพัฒน ฯ ครั้งที่ 3/67</t>
  </si>
  <si>
    <t>จัดซื้อวัสดุแฟ้มเอกสาร</t>
  </si>
  <si>
    <t>จัดซื้อวัสดุสำนักงานอำนวยการ</t>
  </si>
  <si>
    <t>จัดซื้อวัสดุวันเด็กปี 2568</t>
  </si>
  <si>
    <t>จัดซื้อวัสดุสำนักงาน</t>
  </si>
  <si>
    <t>จัดซื้อวัสดุจัดทำป้ายวันสถาปนายุวกาชาดไทย</t>
  </si>
  <si>
    <t>จัดซื้อวัสดุจัดทำผ้าม่าน</t>
  </si>
  <si>
    <t>จัดซื้อวัสดุโครงการสวนพฤกศาสตร์</t>
  </si>
  <si>
    <t>จัดซื้อวัสดุโครงการสถานศึกษาสีขาว</t>
  </si>
  <si>
    <t>จัดซื้อวัสดุโครงการส่งเสริมการดูแลสุขภาพและความปลอภัยผ่านกิจกรรมยุวกาชาด</t>
  </si>
  <si>
    <t>จัดซื้อวัสดุโครงการหลักสูตรต้านทุจริต</t>
  </si>
  <si>
    <t>จัดจ้างถ่ายเอกสาร อกศจ.</t>
  </si>
  <si>
    <t>จัดจ้างถ่ายเอกสารวันครู</t>
  </si>
  <si>
    <t>จัดจ้างถ่ายเอกสารโครงการส่งเสริมฯ</t>
  </si>
  <si>
    <t>จัดจ้างถ่ายเอกสารประชุม กศจ. ครั้งที่ 4/2567</t>
  </si>
  <si>
    <t>จัดจ้างถ่ายเอกสารประชุมทบทวนแผน</t>
  </si>
  <si>
    <t>จัดจ้างถ่ายเอกสาร กศจ. ครั้งที่ 4/2567</t>
  </si>
  <si>
    <t>จัดจ้างถ่ายเอกสาร กลุ่มบุคคล</t>
  </si>
  <si>
    <t>จัดจ้างถ่ายเอกสาร หน้าห้อง ศธจ</t>
  </si>
  <si>
    <t>จัดจ้างถ่ายเอกสารประชุม อกศจ</t>
  </si>
  <si>
    <t>จัดจ้างถ่ายเอกสารประชุม กศจ</t>
  </si>
  <si>
    <t>จัดจ้างถ่ายเอกสารจัดทำเล่มแผนปี 68</t>
  </si>
  <si>
    <t>จัดจ้างซ่อมแซมครุภัณฑ์เครื่องปริ้น</t>
  </si>
  <si>
    <t>จัดจ้างรื้อ/ย้ายเครื่องปรับอากาศ</t>
  </si>
  <si>
    <t>จัดจ้างป้ายไวนิลวันเด็ก</t>
  </si>
  <si>
    <t>จัดจ้างทำป้ายไวนิลโครงการส่งเสริมพัฒนาที่ยั่งยืน</t>
  </si>
  <si>
    <t>จัดซื้อหมึกเครื่องพิมพ์</t>
  </si>
  <si>
    <t>จัดซื้อพระบรมฉายาลักษณ์</t>
  </si>
  <si>
    <t>จัดจ้างซ่อมเครื่องพิมพ์ EPSON</t>
  </si>
  <si>
    <t>จัดจ้างซ่อมเปลี่ยนหลอดไฟ</t>
  </si>
  <si>
    <t>จัดซื้ออุปกรณ์ SSD</t>
  </si>
  <si>
    <t>จัดจ้างปรับปรุงภูมิทัศน์</t>
  </si>
  <si>
    <t>จัดจ้างพิมพ์เกียรติบัตรพร้อมใส่กรอบ</t>
  </si>
  <si>
    <t>จัดซื้อวัสดุโครงการดุอบรม พสน.</t>
  </si>
  <si>
    <t>นายศักดิ์ดา บุญพา</t>
  </si>
  <si>
    <t>จัดซื้อวัสดุจัดประชุมแผนพัฒนาการศึกษาจังหวัดลพบุรี 2568</t>
  </si>
  <si>
    <t>จัดจ้างทำตรายางสำนักงาน กลุ่มอำนวยการ</t>
  </si>
  <si>
    <t>จัดจ้างซ่อมเปลี่ยนอะไหล่ประตูสำนักงาน</t>
  </si>
  <si>
    <t>จัดซื้อวัสดุจัดโต๊ะหมู่วันเฉลิมพระบรมราชินี</t>
  </si>
  <si>
    <t>ร้านพีพี.ปริ้นท์ ลพบุรี</t>
  </si>
  <si>
    <t>ร้านร้านเคเค.ก๊อบปี้เซ็นเตอร์ โดย นางสาวเข็มเงิน  สุขน่วม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</si>
</sst>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7"/>
      <name val="TH SarabunIT๙"/>
      <family val="2"/>
    </font>
    <font>
      <b/>
      <sz val="12"/>
      <name val="TH SarabunIT๙"/>
      <family val="2"/>
    </font>
    <font>
      <b/>
      <sz val="14"/>
      <name val="TH SarabunIT๙"/>
      <family val="2"/>
    </font>
    <font>
      <sz val="12"/>
      <name val="TH SarabunIT๙"/>
      <family val="2"/>
    </font>
    <font>
      <sz val="14"/>
      <name val="TH SarabunIT๙"/>
      <family val="2"/>
    </font>
    <font>
      <sz val="12"/>
      <color rgb="FF000000"/>
      <name val="TH SarabunIT๙"/>
      <family val="2"/>
    </font>
    <font>
      <sz val="11"/>
      <name val="TH SarabunIT๙"/>
      <family val="2"/>
    </font>
    <font>
      <sz val="8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left" shrinkToFit="1"/>
    </xf>
    <xf numFmtId="49" fontId="4" fillId="0" borderId="0" xfId="0" applyNumberFormat="1" applyFont="1" applyAlignment="1">
      <alignment horizontal="left" shrinkToFit="1"/>
    </xf>
    <xf numFmtId="0" fontId="4" fillId="0" borderId="5" xfId="0" applyFont="1" applyBorder="1" applyAlignment="1">
      <alignment horizontal="center" shrinkToFit="1"/>
    </xf>
    <xf numFmtId="43" fontId="4" fillId="0" borderId="4" xfId="1" applyFont="1" applyBorder="1" applyAlignment="1">
      <alignment horizontal="left" shrinkToFit="1"/>
    </xf>
    <xf numFmtId="43" fontId="4" fillId="0" borderId="5" xfId="1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left" shrinkToFit="1"/>
    </xf>
    <xf numFmtId="43" fontId="4" fillId="0" borderId="8" xfId="1" applyFont="1" applyBorder="1" applyAlignment="1">
      <alignment horizontal="center" shrinkToFit="1"/>
    </xf>
    <xf numFmtId="43" fontId="4" fillId="0" borderId="3" xfId="1" applyFont="1" applyBorder="1" applyAlignment="1">
      <alignment horizontal="center" shrinkToFit="1"/>
    </xf>
    <xf numFmtId="43" fontId="4" fillId="0" borderId="2" xfId="1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shrinkToFit="1"/>
    </xf>
    <xf numFmtId="49" fontId="4" fillId="0" borderId="1" xfId="0" applyNumberFormat="1" applyFont="1" applyBorder="1" applyAlignment="1">
      <alignment shrinkToFit="1"/>
    </xf>
    <xf numFmtId="43" fontId="4" fillId="0" borderId="1" xfId="1" applyFont="1" applyBorder="1" applyAlignment="1">
      <alignment shrinkToFit="1"/>
    </xf>
    <xf numFmtId="187" fontId="4" fillId="0" borderId="1" xfId="0" applyNumberFormat="1" applyFont="1" applyBorder="1" applyAlignment="1">
      <alignment shrinkToFit="1"/>
    </xf>
    <xf numFmtId="43" fontId="4" fillId="0" borderId="1" xfId="1" applyFont="1" applyBorder="1" applyAlignment="1">
      <alignment horizontal="center" shrinkToFit="1"/>
    </xf>
    <xf numFmtId="49" fontId="6" fillId="0" borderId="7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vertical="top" wrapText="1" shrinkToFit="1"/>
    </xf>
    <xf numFmtId="0" fontId="6" fillId="0" borderId="1" xfId="0" applyFont="1" applyBorder="1" applyAlignment="1">
      <alignment horizontal="left" vertical="top" wrapText="1" shrinkToFit="1"/>
    </xf>
    <xf numFmtId="43" fontId="6" fillId="0" borderId="8" xfId="1" applyFont="1" applyBorder="1" applyAlignment="1">
      <alignment horizontal="left" vertical="top" shrinkToFit="1"/>
    </xf>
    <xf numFmtId="0" fontId="6" fillId="0" borderId="1" xfId="0" applyFont="1" applyBorder="1" applyAlignment="1">
      <alignment vertical="top" shrinkToFit="1"/>
    </xf>
    <xf numFmtId="49" fontId="4" fillId="0" borderId="0" xfId="0" applyNumberFormat="1" applyFont="1" applyAlignment="1">
      <alignment horizontal="center" shrinkToFit="1"/>
    </xf>
    <xf numFmtId="49" fontId="0" fillId="0" borderId="0" xfId="0" applyNumberFormat="1"/>
    <xf numFmtId="0" fontId="6" fillId="0" borderId="1" xfId="0" applyFont="1" applyBorder="1" applyAlignment="1">
      <alignment vertical="top" wrapText="1" shrinkToFit="1"/>
    </xf>
    <xf numFmtId="43" fontId="6" fillId="0" borderId="1" xfId="1" applyFont="1" applyBorder="1" applyAlignment="1">
      <alignment vertical="top" shrinkToFit="1"/>
    </xf>
    <xf numFmtId="43" fontId="6" fillId="0" borderId="1" xfId="1" applyFont="1" applyBorder="1" applyAlignment="1">
      <alignment horizontal="left" vertical="top" shrinkToFit="1"/>
    </xf>
    <xf numFmtId="0" fontId="0" fillId="0" borderId="0" xfId="0" applyAlignment="1">
      <alignment vertical="top"/>
    </xf>
    <xf numFmtId="0" fontId="1" fillId="0" borderId="0" xfId="0" applyFont="1"/>
    <xf numFmtId="0" fontId="6" fillId="0" borderId="0" xfId="0" applyFont="1" applyAlignment="1">
      <alignment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top" shrinkToFit="1"/>
    </xf>
    <xf numFmtId="0" fontId="4" fillId="0" borderId="5" xfId="0" applyFont="1" applyBorder="1" applyAlignment="1">
      <alignment horizontal="center" vertical="top" shrinkToFit="1"/>
    </xf>
    <xf numFmtId="49" fontId="4" fillId="0" borderId="7" xfId="0" applyNumberFormat="1" applyFont="1" applyBorder="1" applyAlignment="1">
      <alignment horizontal="center" vertical="top" shrinkToFit="1"/>
    </xf>
    <xf numFmtId="49" fontId="4" fillId="0" borderId="1" xfId="0" applyNumberFormat="1" applyFont="1" applyBorder="1" applyAlignment="1">
      <alignment vertical="top" shrinkToFit="1"/>
    </xf>
    <xf numFmtId="0" fontId="6" fillId="0" borderId="0" xfId="0" applyFont="1" applyAlignment="1">
      <alignment vertical="top" shrinkToFit="1"/>
    </xf>
    <xf numFmtId="0" fontId="6" fillId="0" borderId="1" xfId="0" applyFont="1" applyBorder="1" applyAlignment="1">
      <alignment horizontal="left" vertical="top" shrinkToFit="1"/>
    </xf>
    <xf numFmtId="0" fontId="9" fillId="0" borderId="1" xfId="0" applyFont="1" applyBorder="1" applyAlignment="1">
      <alignment horizontal="left" vertical="top" wrapText="1" shrinkToFit="1"/>
    </xf>
    <xf numFmtId="0" fontId="11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2" fillId="0" borderId="0" xfId="0" applyFont="1"/>
    <xf numFmtId="0" fontId="5" fillId="0" borderId="0" xfId="0" applyFont="1" applyAlignment="1">
      <alignment horizontal="center" vertical="top" shrinkToFit="1"/>
    </xf>
    <xf numFmtId="49" fontId="5" fillId="0" borderId="0" xfId="0" applyNumberFormat="1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0" fontId="5" fillId="0" borderId="5" xfId="0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shrinkToFit="1"/>
    </xf>
    <xf numFmtId="43" fontId="5" fillId="0" borderId="4" xfId="1" applyFont="1" applyBorder="1" applyAlignment="1">
      <alignment horizontal="left" shrinkToFit="1"/>
    </xf>
    <xf numFmtId="43" fontId="5" fillId="0" borderId="5" xfId="1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49" fontId="5" fillId="0" borderId="7" xfId="0" applyNumberFormat="1" applyFont="1" applyBorder="1" applyAlignment="1">
      <alignment horizontal="center" vertical="top" shrinkToFit="1"/>
    </xf>
    <xf numFmtId="49" fontId="5" fillId="0" borderId="2" xfId="0" applyNumberFormat="1" applyFont="1" applyBorder="1" applyAlignment="1">
      <alignment horizontal="left" shrinkToFit="1"/>
    </xf>
    <xf numFmtId="43" fontId="5" fillId="0" borderId="8" xfId="1" applyFont="1" applyBorder="1" applyAlignment="1">
      <alignment horizontal="center" shrinkToFit="1"/>
    </xf>
    <xf numFmtId="43" fontId="5" fillId="0" borderId="3" xfId="1" applyFont="1" applyBorder="1" applyAlignment="1">
      <alignment horizontal="center" shrinkToFit="1"/>
    </xf>
    <xf numFmtId="43" fontId="5" fillId="0" borderId="2" xfId="1" applyFont="1" applyBorder="1" applyAlignment="1">
      <alignment horizontal="center" shrinkToFit="1"/>
    </xf>
    <xf numFmtId="43" fontId="5" fillId="0" borderId="1" xfId="1" applyFont="1" applyBorder="1" applyAlignment="1">
      <alignment shrinkToFit="1"/>
    </xf>
    <xf numFmtId="43" fontId="5" fillId="0" borderId="1" xfId="1" applyFont="1" applyBorder="1" applyAlignment="1">
      <alignment horizontal="center" shrinkToFit="1"/>
    </xf>
    <xf numFmtId="49" fontId="5" fillId="0" borderId="2" xfId="0" applyNumberFormat="1" applyFont="1" applyBorder="1" applyAlignment="1">
      <alignment horizontal="center" shrinkToFit="1"/>
    </xf>
    <xf numFmtId="0" fontId="12" fillId="0" borderId="0" xfId="0" applyFont="1" applyAlignment="1">
      <alignment vertical="top"/>
    </xf>
    <xf numFmtId="0" fontId="13" fillId="0" borderId="0" xfId="0" applyFont="1"/>
    <xf numFmtId="0" fontId="7" fillId="0" borderId="0" xfId="0" applyFont="1" applyAlignment="1">
      <alignment vertical="top" shrinkToFit="1"/>
    </xf>
    <xf numFmtId="0" fontId="7" fillId="0" borderId="0" xfId="0" applyFont="1" applyAlignment="1">
      <alignment shrinkToFit="1"/>
    </xf>
    <xf numFmtId="0" fontId="13" fillId="0" borderId="0" xfId="0" applyFont="1" applyAlignment="1">
      <alignment horizontal="center"/>
    </xf>
    <xf numFmtId="49" fontId="12" fillId="0" borderId="0" xfId="0" applyNumberFormat="1" applyFont="1"/>
    <xf numFmtId="0" fontId="14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 shrinkToFit="1"/>
    </xf>
    <xf numFmtId="49" fontId="4" fillId="0" borderId="1" xfId="0" applyNumberFormat="1" applyFont="1" applyBorder="1" applyAlignment="1">
      <alignment horizontal="center" shrinkToFit="1"/>
    </xf>
    <xf numFmtId="49" fontId="6" fillId="0" borderId="1" xfId="0" applyNumberFormat="1" applyFont="1" applyBorder="1" applyAlignment="1">
      <alignment horizontal="center" vertical="top" wrapText="1" shrinkToFit="1"/>
    </xf>
    <xf numFmtId="0" fontId="15" fillId="0" borderId="1" xfId="0" applyFont="1" applyBorder="1" applyAlignment="1">
      <alignment vertical="top" wrapText="1" shrinkToFit="1"/>
    </xf>
    <xf numFmtId="0" fontId="14" fillId="0" borderId="1" xfId="0" applyFont="1" applyBorder="1" applyAlignment="1">
      <alignment vertical="top" wrapText="1" shrinkToFit="1"/>
    </xf>
    <xf numFmtId="43" fontId="6" fillId="0" borderId="8" xfId="1" applyFont="1" applyBorder="1" applyAlignment="1">
      <alignment vertical="top" shrinkToFit="1"/>
    </xf>
    <xf numFmtId="0" fontId="14" fillId="0" borderId="1" xfId="0" applyFont="1" applyBorder="1" applyAlignment="1">
      <alignment horizontal="left" vertical="top" wrapText="1" shrinkToFit="1"/>
    </xf>
    <xf numFmtId="43" fontId="14" fillId="0" borderId="1" xfId="1" applyFont="1" applyBorder="1" applyAlignment="1">
      <alignment vertical="top" shrinkToFit="1"/>
    </xf>
    <xf numFmtId="0" fontId="14" fillId="0" borderId="1" xfId="0" applyFont="1" applyBorder="1" applyAlignment="1">
      <alignment horizontal="left" vertical="top" shrinkToFit="1"/>
    </xf>
    <xf numFmtId="43" fontId="14" fillId="0" borderId="8" xfId="1" applyFont="1" applyBorder="1" applyAlignment="1">
      <alignment horizontal="left" vertical="top" shrinkToFit="1"/>
    </xf>
    <xf numFmtId="43" fontId="14" fillId="0" borderId="1" xfId="1" applyFont="1" applyBorder="1" applyAlignment="1">
      <alignment horizontal="left" vertical="top" shrinkToFit="1"/>
    </xf>
    <xf numFmtId="49" fontId="14" fillId="0" borderId="1" xfId="0" applyNumberFormat="1" applyFont="1" applyBorder="1" applyAlignment="1">
      <alignment horizontal="center" vertical="top" wrapText="1" shrinkToFi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shrinkToFit="1"/>
    </xf>
    <xf numFmtId="43" fontId="4" fillId="0" borderId="5" xfId="1" applyFont="1" applyBorder="1" applyAlignment="1">
      <alignment horizontal="center" shrinkToFit="1"/>
    </xf>
    <xf numFmtId="43" fontId="4" fillId="0" borderId="6" xfId="1" applyFont="1" applyBorder="1" applyAlignment="1">
      <alignment horizontal="center" shrinkToFit="1"/>
    </xf>
    <xf numFmtId="43" fontId="4" fillId="0" borderId="1" xfId="1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49" fontId="4" fillId="0" borderId="7" xfId="0" applyNumberFormat="1" applyFont="1" applyBorder="1" applyAlignment="1">
      <alignment horizontal="center" shrinkToFit="1"/>
    </xf>
    <xf numFmtId="49" fontId="4" fillId="0" borderId="8" xfId="0" applyNumberFormat="1" applyFont="1" applyBorder="1" applyAlignment="1">
      <alignment horizontal="center" shrinkToFit="1"/>
    </xf>
    <xf numFmtId="49" fontId="9" fillId="0" borderId="9" xfId="0" applyNumberFormat="1" applyFont="1" applyBorder="1" applyAlignment="1">
      <alignment horizontal="center" vertical="top" wrapText="1" shrinkToFit="1"/>
    </xf>
    <xf numFmtId="49" fontId="9" fillId="0" borderId="10" xfId="0" applyNumberFormat="1" applyFont="1" applyBorder="1" applyAlignment="1">
      <alignment horizontal="center" vertical="top" wrapText="1" shrinkToFit="1"/>
    </xf>
    <xf numFmtId="49" fontId="4" fillId="0" borderId="9" xfId="0" applyNumberFormat="1" applyFont="1" applyBorder="1" applyAlignment="1">
      <alignment horizontal="center" shrinkToFit="1"/>
    </xf>
    <xf numFmtId="49" fontId="4" fillId="0" borderId="10" xfId="0" applyNumberFormat="1" applyFont="1" applyBorder="1" applyAlignment="1">
      <alignment horizontal="center" shrinkToFit="1"/>
    </xf>
    <xf numFmtId="0" fontId="14" fillId="0" borderId="9" xfId="0" applyFont="1" applyBorder="1" applyAlignment="1">
      <alignment horizontal="center" vertical="top" shrinkToFit="1"/>
    </xf>
    <xf numFmtId="0" fontId="14" fillId="0" borderId="10" xfId="0" applyFont="1" applyBorder="1" applyAlignment="1">
      <alignment horizontal="center" vertical="top" shrinkToFit="1"/>
    </xf>
    <xf numFmtId="49" fontId="6" fillId="0" borderId="9" xfId="0" applyNumberFormat="1" applyFont="1" applyBorder="1" applyAlignment="1">
      <alignment horizontal="center" vertical="top" shrinkToFit="1"/>
    </xf>
    <xf numFmtId="49" fontId="6" fillId="0" borderId="10" xfId="0" applyNumberFormat="1" applyFont="1" applyBorder="1" applyAlignment="1">
      <alignment horizontal="center" vertical="top" shrinkToFit="1"/>
    </xf>
    <xf numFmtId="49" fontId="6" fillId="0" borderId="9" xfId="0" applyNumberFormat="1" applyFont="1" applyBorder="1" applyAlignment="1">
      <alignment horizontal="center" vertical="top" wrapText="1" shrinkToFit="1"/>
    </xf>
    <xf numFmtId="49" fontId="6" fillId="0" borderId="10" xfId="0" applyNumberFormat="1" applyFont="1" applyBorder="1" applyAlignment="1">
      <alignment horizontal="center" vertical="top" wrapText="1" shrinkToFi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shrinkToFit="1"/>
    </xf>
    <xf numFmtId="49" fontId="5" fillId="0" borderId="7" xfId="0" applyNumberFormat="1" applyFont="1" applyBorder="1" applyAlignment="1">
      <alignment horizontal="center" shrinkToFit="1"/>
    </xf>
    <xf numFmtId="49" fontId="5" fillId="0" borderId="8" xfId="0" applyNumberFormat="1" applyFont="1" applyBorder="1" applyAlignment="1">
      <alignment horizontal="center" shrinkToFit="1"/>
    </xf>
    <xf numFmtId="43" fontId="5" fillId="0" borderId="5" xfId="1" applyFont="1" applyBorder="1" applyAlignment="1">
      <alignment horizontal="center" shrinkToFit="1"/>
    </xf>
    <xf numFmtId="43" fontId="5" fillId="0" borderId="6" xfId="1" applyFont="1" applyBorder="1" applyAlignment="1">
      <alignment horizontal="center" shrinkToFit="1"/>
    </xf>
    <xf numFmtId="43" fontId="5" fillId="0" borderId="1" xfId="1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49" fontId="15" fillId="0" borderId="9" xfId="0" applyNumberFormat="1" applyFont="1" applyBorder="1" applyAlignment="1">
      <alignment horizontal="center" vertical="top" wrapText="1" shrinkToFit="1"/>
    </xf>
    <xf numFmtId="49" fontId="15" fillId="0" borderId="10" xfId="0" applyNumberFormat="1" applyFont="1" applyBorder="1" applyAlignment="1">
      <alignment horizontal="center" vertical="top" wrapText="1" shrinkToFit="1"/>
    </xf>
  </cellXfs>
  <cellStyles count="3">
    <cellStyle name="จุลภาค" xfId="1" builtinId="3"/>
    <cellStyle name="จุลภาค 2" xfId="2" xr:uid="{EFD4721B-5E7B-4AA4-8F4C-B63B3989A23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A57E9-63CD-4861-AAD0-53559DE7B0F3}">
  <dimension ref="A1:L16"/>
  <sheetViews>
    <sheetView tabSelected="1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4" width="9.875" customWidth="1"/>
    <col min="5" max="5" width="7.75" customWidth="1"/>
    <col min="6" max="6" width="14.375" customWidth="1"/>
    <col min="7" max="7" width="9.875" customWidth="1"/>
    <col min="8" max="8" width="14.375" customWidth="1"/>
    <col min="9" max="9" width="9.875" customWidth="1"/>
    <col min="10" max="10" width="12.625" customWidth="1"/>
    <col min="11" max="11" width="8.375" style="24" customWidth="1"/>
    <col min="12" max="12" width="11.75" customWidth="1"/>
  </cols>
  <sheetData>
    <row r="1" spans="1:12" ht="22.5" x14ac:dyDescent="0.35">
      <c r="A1" s="80" t="s">
        <v>38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39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.75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5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ht="60" customHeight="1" x14ac:dyDescent="0.2">
      <c r="A7" s="18" t="s">
        <v>14</v>
      </c>
      <c r="B7" s="37" t="s">
        <v>239</v>
      </c>
      <c r="C7" s="21">
        <v>27000</v>
      </c>
      <c r="D7" s="21">
        <f>C7</f>
        <v>27000</v>
      </c>
      <c r="E7" s="21" t="s">
        <v>15</v>
      </c>
      <c r="F7" s="40" t="s">
        <v>40</v>
      </c>
      <c r="G7" s="27">
        <f>C7</f>
        <v>27000</v>
      </c>
      <c r="H7" s="66" t="s">
        <v>40</v>
      </c>
      <c r="I7" s="21">
        <f>C7</f>
        <v>27000</v>
      </c>
      <c r="J7" s="69" t="s">
        <v>88</v>
      </c>
      <c r="K7" s="88" t="s">
        <v>236</v>
      </c>
      <c r="L7" s="89"/>
    </row>
    <row r="8" spans="1:12" ht="60" customHeight="1" x14ac:dyDescent="0.2">
      <c r="A8" s="18" t="s">
        <v>16</v>
      </c>
      <c r="B8" s="37" t="s">
        <v>239</v>
      </c>
      <c r="C8" s="21">
        <v>39983.870000000003</v>
      </c>
      <c r="D8" s="21">
        <f>C8</f>
        <v>39983.870000000003</v>
      </c>
      <c r="E8" s="21" t="s">
        <v>15</v>
      </c>
      <c r="F8" s="66" t="s">
        <v>41</v>
      </c>
      <c r="G8" s="21">
        <f>C8</f>
        <v>39983.870000000003</v>
      </c>
      <c r="H8" s="66" t="s">
        <v>41</v>
      </c>
      <c r="I8" s="21">
        <f>C8</f>
        <v>39983.870000000003</v>
      </c>
      <c r="J8" s="69" t="s">
        <v>88</v>
      </c>
      <c r="K8" s="88" t="s">
        <v>236</v>
      </c>
      <c r="L8" s="89"/>
    </row>
    <row r="9" spans="1:12" ht="47.25" x14ac:dyDescent="0.2">
      <c r="A9" s="18" t="s">
        <v>17</v>
      </c>
      <c r="B9" s="20" t="s">
        <v>42</v>
      </c>
      <c r="C9" s="21">
        <v>24743</v>
      </c>
      <c r="D9" s="21">
        <f>C9</f>
        <v>24743</v>
      </c>
      <c r="E9" s="21" t="s">
        <v>15</v>
      </c>
      <c r="F9" s="25" t="s">
        <v>28</v>
      </c>
      <c r="G9" s="21">
        <f>C9</f>
        <v>24743</v>
      </c>
      <c r="H9" s="25" t="s">
        <v>28</v>
      </c>
      <c r="I9" s="21">
        <f>C9</f>
        <v>24743</v>
      </c>
      <c r="J9" s="69" t="s">
        <v>88</v>
      </c>
      <c r="K9" s="92" t="s">
        <v>238</v>
      </c>
      <c r="L9" s="93"/>
    </row>
    <row r="10" spans="1:12" ht="60" customHeight="1" x14ac:dyDescent="0.2">
      <c r="A10" s="18" t="s">
        <v>18</v>
      </c>
      <c r="B10" s="37" t="s">
        <v>369</v>
      </c>
      <c r="C10" s="21">
        <v>560</v>
      </c>
      <c r="D10" s="21">
        <f>C10</f>
        <v>560</v>
      </c>
      <c r="E10" s="21" t="s">
        <v>15</v>
      </c>
      <c r="F10" s="22" t="s">
        <v>43</v>
      </c>
      <c r="G10" s="21">
        <f>C10</f>
        <v>560</v>
      </c>
      <c r="H10" s="22" t="s">
        <v>43</v>
      </c>
      <c r="I10" s="21">
        <f>C10</f>
        <v>560</v>
      </c>
      <c r="J10" s="69" t="s">
        <v>88</v>
      </c>
      <c r="K10" s="88" t="s">
        <v>236</v>
      </c>
      <c r="L10" s="89"/>
    </row>
    <row r="11" spans="1:12" s="28" customFormat="1" ht="60.75" customHeight="1" x14ac:dyDescent="0.2">
      <c r="A11" s="18" t="s">
        <v>19</v>
      </c>
      <c r="B11" s="25" t="s">
        <v>44</v>
      </c>
      <c r="C11" s="26">
        <v>4677.2</v>
      </c>
      <c r="D11" s="26">
        <f>C11</f>
        <v>4677.2</v>
      </c>
      <c r="E11" s="21" t="s">
        <v>15</v>
      </c>
      <c r="F11" s="22" t="s">
        <v>45</v>
      </c>
      <c r="G11" s="26">
        <f>C11</f>
        <v>4677.2</v>
      </c>
      <c r="H11" s="22" t="s">
        <v>45</v>
      </c>
      <c r="I11" s="26">
        <f>C11</f>
        <v>4677.2</v>
      </c>
      <c r="J11" s="69" t="s">
        <v>88</v>
      </c>
      <c r="K11" s="88" t="s">
        <v>236</v>
      </c>
      <c r="L11" s="89"/>
    </row>
    <row r="12" spans="1:12" ht="15.75" x14ac:dyDescent="0.25">
      <c r="A12" s="35"/>
      <c r="B12" s="14" t="s">
        <v>7</v>
      </c>
      <c r="C12" s="15">
        <f>SUM(C7:C11)</f>
        <v>96964.069999999992</v>
      </c>
      <c r="D12" s="15">
        <f>SUM(D7:D11)</f>
        <v>96964.069999999992</v>
      </c>
      <c r="E12" s="15"/>
      <c r="F12" s="14"/>
      <c r="G12" s="15">
        <f>SUM(G7:G11)</f>
        <v>96964.069999999992</v>
      </c>
      <c r="H12" s="14"/>
      <c r="I12" s="15">
        <f>SUM(I7:I11)</f>
        <v>96964.069999999992</v>
      </c>
      <c r="J12" s="14"/>
      <c r="K12" s="90"/>
      <c r="L12" s="91"/>
    </row>
    <row r="13" spans="1:12" ht="15.75" x14ac:dyDescent="0.25">
      <c r="A13" s="36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ht="15.75" x14ac:dyDescent="0.25">
      <c r="A14" s="36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ht="20.25" x14ac:dyDescent="0.3">
      <c r="B15" s="29"/>
      <c r="H15" s="29"/>
      <c r="K15"/>
    </row>
    <row r="16" spans="1:12" ht="20.25" x14ac:dyDescent="0.3">
      <c r="B16" s="79"/>
      <c r="C16" s="79"/>
      <c r="H16" s="31"/>
      <c r="I16" s="31"/>
      <c r="K16"/>
    </row>
  </sheetData>
  <mergeCells count="14">
    <mergeCell ref="B16:C16"/>
    <mergeCell ref="A1:L1"/>
    <mergeCell ref="A2:L2"/>
    <mergeCell ref="F5:G5"/>
    <mergeCell ref="H5:I5"/>
    <mergeCell ref="K5:L5"/>
    <mergeCell ref="K6:L6"/>
    <mergeCell ref="A3:L3"/>
    <mergeCell ref="K7:L7"/>
    <mergeCell ref="K10:L10"/>
    <mergeCell ref="K11:L11"/>
    <mergeCell ref="K12:L12"/>
    <mergeCell ref="K8:L8"/>
    <mergeCell ref="K9:L9"/>
  </mergeCells>
  <phoneticPr fontId="10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15F36-D5E1-4CB2-95D8-FD8F1B92BA25}">
  <dimension ref="A1:L22"/>
  <sheetViews>
    <sheetView tabSelected="1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3" width="10.375" customWidth="1"/>
    <col min="4" max="4" width="9.625" customWidth="1"/>
    <col min="5" max="5" width="7.75" customWidth="1"/>
    <col min="6" max="6" width="14.375" customWidth="1"/>
    <col min="7" max="7" width="12.25" customWidth="1"/>
    <col min="8" max="8" width="14.375" customWidth="1"/>
    <col min="9" max="9" width="9.625" customWidth="1"/>
    <col min="10" max="10" width="12.625" customWidth="1"/>
    <col min="11" max="11" width="8.375" style="24" customWidth="1"/>
    <col min="12" max="12" width="12" customWidth="1"/>
  </cols>
  <sheetData>
    <row r="1" spans="1:12" ht="22.5" x14ac:dyDescent="0.35">
      <c r="A1" s="80" t="s">
        <v>47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46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5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ht="45.75" customHeight="1" x14ac:dyDescent="0.2">
      <c r="A7" s="18" t="s">
        <v>14</v>
      </c>
      <c r="B7" s="20" t="s">
        <v>48</v>
      </c>
      <c r="C7" s="21">
        <v>24743</v>
      </c>
      <c r="D7" s="21">
        <f>C7</f>
        <v>24743</v>
      </c>
      <c r="E7" s="21" t="s">
        <v>15</v>
      </c>
      <c r="F7" s="25" t="s">
        <v>28</v>
      </c>
      <c r="G7" s="21">
        <f>C7</f>
        <v>24743</v>
      </c>
      <c r="H7" s="25" t="s">
        <v>28</v>
      </c>
      <c r="I7" s="21">
        <f>C7</f>
        <v>24743</v>
      </c>
      <c r="J7" s="69" t="s">
        <v>88</v>
      </c>
      <c r="K7" s="92" t="s">
        <v>238</v>
      </c>
      <c r="L7" s="93"/>
    </row>
    <row r="8" spans="1:12" s="28" customFormat="1" ht="59.25" customHeight="1" x14ac:dyDescent="0.2">
      <c r="A8" s="18" t="s">
        <v>16</v>
      </c>
      <c r="B8" s="37" t="s">
        <v>50</v>
      </c>
      <c r="C8" s="21">
        <v>1320</v>
      </c>
      <c r="D8" s="21">
        <f>C8</f>
        <v>1320</v>
      </c>
      <c r="E8" s="21" t="s">
        <v>15</v>
      </c>
      <c r="F8" s="19" t="s">
        <v>49</v>
      </c>
      <c r="G8" s="21">
        <f>C8</f>
        <v>1320</v>
      </c>
      <c r="H8" s="19" t="s">
        <v>49</v>
      </c>
      <c r="I8" s="21">
        <f t="shared" ref="I8:I18" si="0">C8</f>
        <v>1320</v>
      </c>
      <c r="J8" s="69" t="s">
        <v>88</v>
      </c>
      <c r="K8" s="88" t="s">
        <v>236</v>
      </c>
      <c r="L8" s="89"/>
    </row>
    <row r="9" spans="1:12" ht="58.5" customHeight="1" x14ac:dyDescent="0.2">
      <c r="A9" s="18" t="s">
        <v>17</v>
      </c>
      <c r="B9" s="37" t="s">
        <v>51</v>
      </c>
      <c r="C9" s="21">
        <v>1120</v>
      </c>
      <c r="D9" s="21">
        <f t="shared" ref="D9:D18" si="1">C9</f>
        <v>1120</v>
      </c>
      <c r="E9" s="21" t="s">
        <v>15</v>
      </c>
      <c r="F9" s="19" t="s">
        <v>49</v>
      </c>
      <c r="G9" s="21">
        <f t="shared" ref="G9:G18" si="2">C9</f>
        <v>1120</v>
      </c>
      <c r="H9" s="19" t="s">
        <v>49</v>
      </c>
      <c r="I9" s="21">
        <f t="shared" si="0"/>
        <v>1120</v>
      </c>
      <c r="J9" s="69" t="s">
        <v>88</v>
      </c>
      <c r="K9" s="88" t="s">
        <v>236</v>
      </c>
      <c r="L9" s="89"/>
    </row>
    <row r="10" spans="1:12" s="28" customFormat="1" ht="58.5" customHeight="1" x14ac:dyDescent="0.2">
      <c r="A10" s="18" t="s">
        <v>18</v>
      </c>
      <c r="B10" s="38" t="s">
        <v>393</v>
      </c>
      <c r="C10" s="21">
        <v>2256</v>
      </c>
      <c r="D10" s="21">
        <f t="shared" si="1"/>
        <v>2256</v>
      </c>
      <c r="E10" s="21" t="s">
        <v>15</v>
      </c>
      <c r="F10" s="19" t="s">
        <v>277</v>
      </c>
      <c r="G10" s="21">
        <f t="shared" si="2"/>
        <v>2256</v>
      </c>
      <c r="H10" s="19" t="s">
        <v>277</v>
      </c>
      <c r="I10" s="21">
        <f t="shared" si="0"/>
        <v>2256</v>
      </c>
      <c r="J10" s="69" t="s">
        <v>88</v>
      </c>
      <c r="K10" s="88" t="s">
        <v>236</v>
      </c>
      <c r="L10" s="89"/>
    </row>
    <row r="11" spans="1:12" s="28" customFormat="1" ht="60" customHeight="1" x14ac:dyDescent="0.2">
      <c r="A11" s="18" t="s">
        <v>19</v>
      </c>
      <c r="B11" s="38" t="s">
        <v>394</v>
      </c>
      <c r="C11" s="21">
        <v>1550</v>
      </c>
      <c r="D11" s="21">
        <f t="shared" si="1"/>
        <v>1550</v>
      </c>
      <c r="E11" s="21" t="s">
        <v>15</v>
      </c>
      <c r="F11" s="19" t="s">
        <v>277</v>
      </c>
      <c r="G11" s="21">
        <f t="shared" si="2"/>
        <v>1550</v>
      </c>
      <c r="H11" s="19" t="s">
        <v>277</v>
      </c>
      <c r="I11" s="21">
        <f t="shared" si="0"/>
        <v>1550</v>
      </c>
      <c r="J11" s="69" t="s">
        <v>88</v>
      </c>
      <c r="K11" s="88" t="s">
        <v>236</v>
      </c>
      <c r="L11" s="89"/>
    </row>
    <row r="12" spans="1:12" s="28" customFormat="1" ht="47.25" x14ac:dyDescent="0.2">
      <c r="A12" s="18" t="s">
        <v>20</v>
      </c>
      <c r="B12" s="38" t="s">
        <v>395</v>
      </c>
      <c r="C12" s="21">
        <v>6038</v>
      </c>
      <c r="D12" s="21">
        <f t="shared" si="1"/>
        <v>6038</v>
      </c>
      <c r="E12" s="21" t="s">
        <v>15</v>
      </c>
      <c r="F12" s="19" t="s">
        <v>281</v>
      </c>
      <c r="G12" s="21">
        <f t="shared" si="2"/>
        <v>6038</v>
      </c>
      <c r="H12" s="19" t="s">
        <v>281</v>
      </c>
      <c r="I12" s="21">
        <f t="shared" si="0"/>
        <v>6038</v>
      </c>
      <c r="J12" s="69" t="s">
        <v>88</v>
      </c>
      <c r="K12" s="94" t="s">
        <v>237</v>
      </c>
      <c r="L12" s="95"/>
    </row>
    <row r="13" spans="1:12" s="28" customFormat="1" ht="61.5" customHeight="1" x14ac:dyDescent="0.2">
      <c r="A13" s="18" t="s">
        <v>21</v>
      </c>
      <c r="B13" s="38" t="s">
        <v>369</v>
      </c>
      <c r="C13" s="26">
        <v>2660</v>
      </c>
      <c r="D13" s="26">
        <f t="shared" si="1"/>
        <v>2660</v>
      </c>
      <c r="E13" s="21" t="s">
        <v>15</v>
      </c>
      <c r="F13" s="19" t="s">
        <v>43</v>
      </c>
      <c r="G13" s="26">
        <f t="shared" si="2"/>
        <v>2660</v>
      </c>
      <c r="H13" s="19" t="s">
        <v>43</v>
      </c>
      <c r="I13" s="26">
        <f t="shared" si="0"/>
        <v>2660</v>
      </c>
      <c r="J13" s="69" t="s">
        <v>88</v>
      </c>
      <c r="K13" s="88" t="s">
        <v>236</v>
      </c>
      <c r="L13" s="89"/>
    </row>
    <row r="14" spans="1:12" s="28" customFormat="1" ht="59.25" customHeight="1" x14ac:dyDescent="0.2">
      <c r="A14" s="18" t="s">
        <v>22</v>
      </c>
      <c r="B14" s="38" t="s">
        <v>396</v>
      </c>
      <c r="C14" s="26">
        <v>2730</v>
      </c>
      <c r="D14" s="26">
        <f t="shared" si="1"/>
        <v>2730</v>
      </c>
      <c r="E14" s="21" t="s">
        <v>15</v>
      </c>
      <c r="F14" s="19" t="s">
        <v>281</v>
      </c>
      <c r="G14" s="26">
        <f t="shared" si="2"/>
        <v>2730</v>
      </c>
      <c r="H14" s="19" t="s">
        <v>281</v>
      </c>
      <c r="I14" s="26">
        <f t="shared" si="0"/>
        <v>2730</v>
      </c>
      <c r="J14" s="69" t="s">
        <v>88</v>
      </c>
      <c r="K14" s="88" t="s">
        <v>236</v>
      </c>
      <c r="L14" s="89"/>
    </row>
    <row r="15" spans="1:12" s="28" customFormat="1" ht="60" customHeight="1" x14ac:dyDescent="0.2">
      <c r="A15" s="18" t="s">
        <v>23</v>
      </c>
      <c r="B15" s="38" t="s">
        <v>392</v>
      </c>
      <c r="C15" s="26">
        <v>2050</v>
      </c>
      <c r="D15" s="26">
        <f t="shared" si="1"/>
        <v>2050</v>
      </c>
      <c r="E15" s="21" t="s">
        <v>15</v>
      </c>
      <c r="F15" s="19" t="s">
        <v>32</v>
      </c>
      <c r="G15" s="26">
        <f t="shared" si="2"/>
        <v>2050</v>
      </c>
      <c r="H15" s="19" t="s">
        <v>32</v>
      </c>
      <c r="I15" s="26">
        <f t="shared" si="0"/>
        <v>2050</v>
      </c>
      <c r="J15" s="69" t="s">
        <v>88</v>
      </c>
      <c r="K15" s="88" t="s">
        <v>236</v>
      </c>
      <c r="L15" s="89"/>
    </row>
    <row r="16" spans="1:12" s="28" customFormat="1" ht="61.5" customHeight="1" x14ac:dyDescent="0.2">
      <c r="A16" s="18" t="s">
        <v>29</v>
      </c>
      <c r="B16" s="38" t="s">
        <v>52</v>
      </c>
      <c r="C16" s="26">
        <v>5977.2</v>
      </c>
      <c r="D16" s="26">
        <f t="shared" si="1"/>
        <v>5977.2</v>
      </c>
      <c r="E16" s="21" t="s">
        <v>15</v>
      </c>
      <c r="F16" s="22" t="s">
        <v>45</v>
      </c>
      <c r="G16" s="26">
        <f t="shared" si="2"/>
        <v>5977.2</v>
      </c>
      <c r="H16" s="22" t="s">
        <v>45</v>
      </c>
      <c r="I16" s="26">
        <f t="shared" si="0"/>
        <v>5977.2</v>
      </c>
      <c r="J16" s="69" t="s">
        <v>88</v>
      </c>
      <c r="K16" s="88" t="s">
        <v>236</v>
      </c>
      <c r="L16" s="89"/>
    </row>
    <row r="17" spans="1:12" s="28" customFormat="1" ht="60" customHeight="1" x14ac:dyDescent="0.2">
      <c r="A17" s="18" t="s">
        <v>30</v>
      </c>
      <c r="B17" s="38" t="s">
        <v>369</v>
      </c>
      <c r="C17" s="26">
        <v>5660</v>
      </c>
      <c r="D17" s="26">
        <f t="shared" si="1"/>
        <v>5660</v>
      </c>
      <c r="E17" s="21" t="s">
        <v>15</v>
      </c>
      <c r="F17" s="70" t="s">
        <v>435</v>
      </c>
      <c r="G17" s="74">
        <f t="shared" si="2"/>
        <v>5660</v>
      </c>
      <c r="H17" s="70" t="s">
        <v>435</v>
      </c>
      <c r="I17" s="26">
        <f t="shared" si="0"/>
        <v>5660</v>
      </c>
      <c r="J17" s="69" t="s">
        <v>88</v>
      </c>
      <c r="K17" s="88" t="s">
        <v>236</v>
      </c>
      <c r="L17" s="89"/>
    </row>
    <row r="18" spans="1:12" s="28" customFormat="1" ht="96" customHeight="1" x14ac:dyDescent="0.2">
      <c r="A18" s="18" t="s">
        <v>31</v>
      </c>
      <c r="B18" s="38" t="s">
        <v>53</v>
      </c>
      <c r="C18" s="26">
        <v>105969</v>
      </c>
      <c r="D18" s="26">
        <f t="shared" si="1"/>
        <v>105969</v>
      </c>
      <c r="E18" s="21" t="s">
        <v>15</v>
      </c>
      <c r="F18" s="66" t="s">
        <v>54</v>
      </c>
      <c r="G18" s="26">
        <f t="shared" si="2"/>
        <v>105969</v>
      </c>
      <c r="H18" s="66" t="s">
        <v>54</v>
      </c>
      <c r="I18" s="26">
        <f t="shared" si="0"/>
        <v>105969</v>
      </c>
      <c r="J18" s="69" t="s">
        <v>88</v>
      </c>
      <c r="K18" s="88" t="s">
        <v>236</v>
      </c>
      <c r="L18" s="89"/>
    </row>
    <row r="19" spans="1:12" ht="15.75" x14ac:dyDescent="0.25">
      <c r="A19" s="35"/>
      <c r="B19" s="14" t="s">
        <v>7</v>
      </c>
      <c r="C19" s="15">
        <f>SUM(C7:C18)</f>
        <v>162073.20000000001</v>
      </c>
      <c r="D19" s="15">
        <f>SUM(D7:D18)</f>
        <v>162073.20000000001</v>
      </c>
      <c r="E19" s="15"/>
      <c r="F19" s="14"/>
      <c r="G19" s="15">
        <f>SUM(G7:G18)</f>
        <v>162073.20000000001</v>
      </c>
      <c r="H19" s="14"/>
      <c r="I19" s="15">
        <f>SUM(I7:I18)</f>
        <v>162073.20000000001</v>
      </c>
      <c r="J19" s="14"/>
      <c r="K19" s="90"/>
      <c r="L19" s="91"/>
    </row>
    <row r="20" spans="1:12" ht="15.75" x14ac:dyDescent="0.25">
      <c r="A20" s="36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2" ht="20.25" x14ac:dyDescent="0.3">
      <c r="B21" s="29"/>
      <c r="H21" s="29"/>
      <c r="K21"/>
    </row>
    <row r="22" spans="1:12" ht="20.25" x14ac:dyDescent="0.3">
      <c r="B22" s="79"/>
      <c r="C22" s="79"/>
      <c r="H22" s="31"/>
      <c r="I22" s="31"/>
      <c r="K22"/>
    </row>
  </sheetData>
  <mergeCells count="21">
    <mergeCell ref="A1:L1"/>
    <mergeCell ref="A2:L2"/>
    <mergeCell ref="F5:G5"/>
    <mergeCell ref="H5:I5"/>
    <mergeCell ref="K5:L5"/>
    <mergeCell ref="K17:L17"/>
    <mergeCell ref="K18:L18"/>
    <mergeCell ref="B22:C22"/>
    <mergeCell ref="A3:L3"/>
    <mergeCell ref="K8:L8"/>
    <mergeCell ref="K9:L9"/>
    <mergeCell ref="K10:L10"/>
    <mergeCell ref="K13:L13"/>
    <mergeCell ref="K14:L14"/>
    <mergeCell ref="K15:L15"/>
    <mergeCell ref="K16:L16"/>
    <mergeCell ref="K6:L6"/>
    <mergeCell ref="K11:L11"/>
    <mergeCell ref="K19:L19"/>
    <mergeCell ref="K12:L12"/>
    <mergeCell ref="K7:L7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2E3B-518A-4A0C-BF11-B9DA0CA21AA6}">
  <dimension ref="A1:L22"/>
  <sheetViews>
    <sheetView tabSelected="1" topLeftCell="A12" zoomScale="120" zoomScaleNormal="12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3" width="10.375" customWidth="1"/>
    <col min="4" max="4" width="9.625" customWidth="1"/>
    <col min="5" max="5" width="7.75" customWidth="1"/>
    <col min="6" max="6" width="14.375" customWidth="1"/>
    <col min="7" max="7" width="12.875" customWidth="1"/>
    <col min="8" max="8" width="14.375" customWidth="1"/>
    <col min="9" max="9" width="11.25" customWidth="1"/>
    <col min="10" max="10" width="12.625" customWidth="1"/>
    <col min="11" max="11" width="8.375" style="24" customWidth="1"/>
    <col min="12" max="12" width="12.625" customWidth="1"/>
  </cols>
  <sheetData>
    <row r="1" spans="1:12" ht="22.5" x14ac:dyDescent="0.35">
      <c r="A1" s="80" t="s">
        <v>55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56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.75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5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ht="61.5" customHeight="1" x14ac:dyDescent="0.2">
      <c r="A7" s="18" t="s">
        <v>14</v>
      </c>
      <c r="B7" s="22" t="s">
        <v>397</v>
      </c>
      <c r="C7" s="26">
        <v>1380</v>
      </c>
      <c r="D7" s="26">
        <f>C7</f>
        <v>1380</v>
      </c>
      <c r="E7" s="27" t="s">
        <v>15</v>
      </c>
      <c r="F7" s="19" t="s">
        <v>32</v>
      </c>
      <c r="G7" s="26">
        <f>C7</f>
        <v>1380</v>
      </c>
      <c r="H7" s="19" t="s">
        <v>32</v>
      </c>
      <c r="I7" s="26">
        <f>C7</f>
        <v>1380</v>
      </c>
      <c r="J7" s="69" t="s">
        <v>88</v>
      </c>
      <c r="K7" s="88" t="s">
        <v>236</v>
      </c>
      <c r="L7" s="89"/>
    </row>
    <row r="8" spans="1:12" s="28" customFormat="1" ht="62.25" customHeight="1" x14ac:dyDescent="0.2">
      <c r="A8" s="18" t="s">
        <v>16</v>
      </c>
      <c r="B8" s="25" t="s">
        <v>407</v>
      </c>
      <c r="C8" s="26">
        <v>1904</v>
      </c>
      <c r="D8" s="26">
        <f>C8</f>
        <v>1904</v>
      </c>
      <c r="E8" s="27" t="s">
        <v>15</v>
      </c>
      <c r="F8" s="19" t="s">
        <v>436</v>
      </c>
      <c r="G8" s="26">
        <f>C8</f>
        <v>1904</v>
      </c>
      <c r="H8" s="19" t="s">
        <v>32</v>
      </c>
      <c r="I8" s="26">
        <f>C8</f>
        <v>1904</v>
      </c>
      <c r="J8" s="69" t="s">
        <v>88</v>
      </c>
      <c r="K8" s="88" t="s">
        <v>236</v>
      </c>
      <c r="L8" s="89"/>
    </row>
    <row r="9" spans="1:12" s="28" customFormat="1" ht="60.75" customHeight="1" x14ac:dyDescent="0.2">
      <c r="A9" s="18" t="s">
        <v>17</v>
      </c>
      <c r="B9" s="22" t="s">
        <v>57</v>
      </c>
      <c r="C9" s="26">
        <v>1320</v>
      </c>
      <c r="D9" s="26">
        <f t="shared" ref="D9:D17" si="0">C9</f>
        <v>1320</v>
      </c>
      <c r="E9" s="27" t="s">
        <v>15</v>
      </c>
      <c r="F9" s="19" t="s">
        <v>49</v>
      </c>
      <c r="G9" s="26">
        <f t="shared" ref="G9:G17" si="1">C9</f>
        <v>1320</v>
      </c>
      <c r="H9" s="19" t="s">
        <v>49</v>
      </c>
      <c r="I9" s="26">
        <f t="shared" ref="I9:I17" si="2">C9</f>
        <v>1320</v>
      </c>
      <c r="J9" s="69" t="s">
        <v>88</v>
      </c>
      <c r="K9" s="88" t="s">
        <v>236</v>
      </c>
      <c r="L9" s="89"/>
    </row>
    <row r="10" spans="1:12" s="28" customFormat="1" ht="60.75" customHeight="1" x14ac:dyDescent="0.2">
      <c r="A10" s="18" t="s">
        <v>18</v>
      </c>
      <c r="B10" s="22" t="s">
        <v>408</v>
      </c>
      <c r="C10" s="26">
        <v>418</v>
      </c>
      <c r="D10" s="26">
        <f t="shared" si="0"/>
        <v>418</v>
      </c>
      <c r="E10" s="27" t="s">
        <v>15</v>
      </c>
      <c r="F10" s="19" t="s">
        <v>436</v>
      </c>
      <c r="G10" s="26">
        <f t="shared" si="1"/>
        <v>418</v>
      </c>
      <c r="H10" s="19" t="s">
        <v>436</v>
      </c>
      <c r="I10" s="26">
        <f t="shared" si="2"/>
        <v>418</v>
      </c>
      <c r="J10" s="69" t="s">
        <v>88</v>
      </c>
      <c r="K10" s="88" t="s">
        <v>236</v>
      </c>
      <c r="L10" s="89"/>
    </row>
    <row r="11" spans="1:12" s="28" customFormat="1" ht="60" customHeight="1" x14ac:dyDescent="0.2">
      <c r="A11" s="18" t="s">
        <v>19</v>
      </c>
      <c r="B11" s="19" t="s">
        <v>58</v>
      </c>
      <c r="C11" s="26">
        <v>9000</v>
      </c>
      <c r="D11" s="26">
        <f t="shared" si="0"/>
        <v>9000</v>
      </c>
      <c r="E11" s="27" t="s">
        <v>15</v>
      </c>
      <c r="F11" s="22" t="s">
        <v>45</v>
      </c>
      <c r="G11" s="26">
        <f t="shared" si="1"/>
        <v>9000</v>
      </c>
      <c r="H11" s="22" t="s">
        <v>45</v>
      </c>
      <c r="I11" s="26">
        <f t="shared" si="2"/>
        <v>9000</v>
      </c>
      <c r="J11" s="69" t="s">
        <v>88</v>
      </c>
      <c r="K11" s="88" t="s">
        <v>236</v>
      </c>
      <c r="L11" s="89"/>
    </row>
    <row r="12" spans="1:12" s="28" customFormat="1" ht="62.25" customHeight="1" x14ac:dyDescent="0.2">
      <c r="A12" s="18" t="s">
        <v>20</v>
      </c>
      <c r="B12" s="37" t="s">
        <v>398</v>
      </c>
      <c r="C12" s="21">
        <v>2240</v>
      </c>
      <c r="D12" s="26">
        <f t="shared" si="0"/>
        <v>2240</v>
      </c>
      <c r="E12" s="27" t="s">
        <v>15</v>
      </c>
      <c r="F12" s="19" t="s">
        <v>32</v>
      </c>
      <c r="G12" s="26">
        <f t="shared" si="1"/>
        <v>2240</v>
      </c>
      <c r="H12" s="19" t="s">
        <v>32</v>
      </c>
      <c r="I12" s="26">
        <f t="shared" si="2"/>
        <v>2240</v>
      </c>
      <c r="J12" s="69" t="s">
        <v>88</v>
      </c>
      <c r="K12" s="88" t="s">
        <v>236</v>
      </c>
      <c r="L12" s="89"/>
    </row>
    <row r="13" spans="1:12" s="28" customFormat="1" ht="60" customHeight="1" x14ac:dyDescent="0.2">
      <c r="A13" s="18" t="s">
        <v>21</v>
      </c>
      <c r="B13" s="38" t="s">
        <v>59</v>
      </c>
      <c r="C13" s="26">
        <v>1900</v>
      </c>
      <c r="D13" s="26">
        <f>C13</f>
        <v>1900</v>
      </c>
      <c r="E13" s="27" t="s">
        <v>15</v>
      </c>
      <c r="F13" s="19" t="s">
        <v>32</v>
      </c>
      <c r="G13" s="26">
        <f t="shared" si="1"/>
        <v>1900</v>
      </c>
      <c r="H13" s="19" t="s">
        <v>32</v>
      </c>
      <c r="I13" s="26">
        <f t="shared" si="2"/>
        <v>1900</v>
      </c>
      <c r="J13" s="69" t="s">
        <v>88</v>
      </c>
      <c r="K13" s="88" t="s">
        <v>236</v>
      </c>
      <c r="L13" s="89"/>
    </row>
    <row r="14" spans="1:12" s="39" customFormat="1" ht="61.5" customHeight="1" x14ac:dyDescent="0.2">
      <c r="A14" s="18" t="s">
        <v>22</v>
      </c>
      <c r="B14" s="20" t="s">
        <v>418</v>
      </c>
      <c r="C14" s="26">
        <v>450</v>
      </c>
      <c r="D14" s="26">
        <f t="shared" si="0"/>
        <v>450</v>
      </c>
      <c r="E14" s="27" t="s">
        <v>15</v>
      </c>
      <c r="F14" s="25" t="s">
        <v>277</v>
      </c>
      <c r="G14" s="26">
        <f t="shared" si="1"/>
        <v>450</v>
      </c>
      <c r="H14" s="25" t="s">
        <v>277</v>
      </c>
      <c r="I14" s="26">
        <f t="shared" si="2"/>
        <v>450</v>
      </c>
      <c r="J14" s="69" t="s">
        <v>88</v>
      </c>
      <c r="K14" s="88" t="s">
        <v>236</v>
      </c>
      <c r="L14" s="89"/>
    </row>
    <row r="15" spans="1:12" s="28" customFormat="1" ht="62.25" customHeight="1" x14ac:dyDescent="0.2">
      <c r="A15" s="18" t="s">
        <v>23</v>
      </c>
      <c r="B15" s="20" t="s">
        <v>409</v>
      </c>
      <c r="C15" s="26">
        <v>350</v>
      </c>
      <c r="D15" s="26">
        <f t="shared" si="0"/>
        <v>350</v>
      </c>
      <c r="E15" s="27" t="s">
        <v>15</v>
      </c>
      <c r="F15" s="19" t="s">
        <v>436</v>
      </c>
      <c r="G15" s="26">
        <f t="shared" si="1"/>
        <v>350</v>
      </c>
      <c r="H15" s="19" t="s">
        <v>436</v>
      </c>
      <c r="I15" s="26">
        <f t="shared" si="2"/>
        <v>350</v>
      </c>
      <c r="J15" s="69" t="s">
        <v>88</v>
      </c>
      <c r="K15" s="88" t="s">
        <v>236</v>
      </c>
      <c r="L15" s="89"/>
    </row>
    <row r="16" spans="1:12" s="28" customFormat="1" ht="59.25" customHeight="1" x14ac:dyDescent="0.2">
      <c r="A16" s="18" t="s">
        <v>29</v>
      </c>
      <c r="B16" s="19" t="s">
        <v>410</v>
      </c>
      <c r="C16" s="26">
        <v>1697</v>
      </c>
      <c r="D16" s="26">
        <f t="shared" si="0"/>
        <v>1697</v>
      </c>
      <c r="E16" s="27" t="s">
        <v>15</v>
      </c>
      <c r="F16" s="19" t="s">
        <v>436</v>
      </c>
      <c r="G16" s="26">
        <f t="shared" si="1"/>
        <v>1697</v>
      </c>
      <c r="H16" s="19" t="s">
        <v>436</v>
      </c>
      <c r="I16" s="26">
        <f t="shared" si="2"/>
        <v>1697</v>
      </c>
      <c r="J16" s="69" t="s">
        <v>88</v>
      </c>
      <c r="K16" s="88" t="s">
        <v>236</v>
      </c>
      <c r="L16" s="89"/>
    </row>
    <row r="17" spans="1:12" s="28" customFormat="1" ht="62.25" customHeight="1" x14ac:dyDescent="0.2">
      <c r="A17" s="18" t="s">
        <v>30</v>
      </c>
      <c r="B17" s="19" t="s">
        <v>411</v>
      </c>
      <c r="C17" s="26">
        <v>646</v>
      </c>
      <c r="D17" s="26">
        <f t="shared" si="0"/>
        <v>646</v>
      </c>
      <c r="E17" s="27" t="s">
        <v>15</v>
      </c>
      <c r="F17" s="19" t="s">
        <v>436</v>
      </c>
      <c r="G17" s="26">
        <f t="shared" si="1"/>
        <v>646</v>
      </c>
      <c r="H17" s="19" t="s">
        <v>436</v>
      </c>
      <c r="I17" s="26">
        <f t="shared" si="2"/>
        <v>646</v>
      </c>
      <c r="J17" s="69" t="s">
        <v>88</v>
      </c>
      <c r="K17" s="88" t="s">
        <v>236</v>
      </c>
      <c r="L17" s="89"/>
    </row>
    <row r="18" spans="1:12" ht="15.75" x14ac:dyDescent="0.25">
      <c r="A18" s="35"/>
      <c r="B18" s="14" t="s">
        <v>7</v>
      </c>
      <c r="C18" s="15">
        <f>SUM(C7:C17)</f>
        <v>21305</v>
      </c>
      <c r="D18" s="15">
        <f>SUM(D7:D17)</f>
        <v>21305</v>
      </c>
      <c r="E18" s="15"/>
      <c r="F18" s="14"/>
      <c r="G18" s="15">
        <f>SUM(G7:G17)</f>
        <v>21305</v>
      </c>
      <c r="H18" s="14"/>
      <c r="I18" s="15">
        <f>SUM(I7:I17)</f>
        <v>21305</v>
      </c>
      <c r="J18" s="14"/>
      <c r="K18" s="14"/>
      <c r="L18" s="16"/>
    </row>
    <row r="19" spans="1:12" ht="15.75" x14ac:dyDescent="0.25">
      <c r="A19" s="36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5.75" x14ac:dyDescent="0.25">
      <c r="A20" s="36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2" ht="20.25" x14ac:dyDescent="0.3">
      <c r="B21" s="29"/>
      <c r="H21" s="29"/>
      <c r="K21"/>
    </row>
    <row r="22" spans="1:12" ht="20.25" x14ac:dyDescent="0.3">
      <c r="B22" s="79"/>
      <c r="C22" s="79"/>
      <c r="H22" s="31"/>
      <c r="I22" s="31"/>
      <c r="K22"/>
    </row>
  </sheetData>
  <mergeCells count="19">
    <mergeCell ref="A1:L1"/>
    <mergeCell ref="A2:L2"/>
    <mergeCell ref="F5:G5"/>
    <mergeCell ref="H5:I5"/>
    <mergeCell ref="K5:L5"/>
    <mergeCell ref="B22:C22"/>
    <mergeCell ref="A3:L3"/>
    <mergeCell ref="K9:L9"/>
    <mergeCell ref="K10:L10"/>
    <mergeCell ref="K11:L11"/>
    <mergeCell ref="K12:L12"/>
    <mergeCell ref="K13:L13"/>
    <mergeCell ref="K15:L15"/>
    <mergeCell ref="K16:L16"/>
    <mergeCell ref="K17:L17"/>
    <mergeCell ref="K6:L6"/>
    <mergeCell ref="K7:L7"/>
    <mergeCell ref="K8:L8"/>
    <mergeCell ref="K14:L14"/>
  </mergeCells>
  <phoneticPr fontId="10" type="noConversion"/>
  <printOptions horizontalCentered="1"/>
  <pageMargins left="0.25" right="0.25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8F514-364F-405D-908A-9BE7C5DB5C94}">
  <dimension ref="A1:L32"/>
  <sheetViews>
    <sheetView tabSelected="1" view="pageBreakPreview" topLeftCell="A27" zoomScale="130" zoomScaleNormal="130" zoomScaleSheetLayoutView="130" workbookViewId="0">
      <selection activeCell="A2" sqref="A2:L2"/>
    </sheetView>
  </sheetViews>
  <sheetFormatPr defaultColWidth="9" defaultRowHeight="18" x14ac:dyDescent="0.25"/>
  <cols>
    <col min="1" max="1" width="4.375" style="59" customWidth="1"/>
    <col min="2" max="2" width="16.375" style="41" customWidth="1"/>
    <col min="3" max="3" width="10.375" style="41" customWidth="1"/>
    <col min="4" max="4" width="9.625" style="41" customWidth="1"/>
    <col min="5" max="5" width="7.75" style="41" customWidth="1"/>
    <col min="6" max="8" width="14.375" style="41" customWidth="1"/>
    <col min="9" max="9" width="9.625" style="41" customWidth="1"/>
    <col min="10" max="10" width="12.625" style="41" customWidth="1"/>
    <col min="11" max="11" width="8.375" style="64" customWidth="1"/>
    <col min="12" max="12" width="11.875" style="41" customWidth="1"/>
    <col min="13" max="16384" width="9" style="41"/>
  </cols>
  <sheetData>
    <row r="1" spans="1:12" ht="18.75" x14ac:dyDescent="0.3">
      <c r="A1" s="99" t="s">
        <v>60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ht="18.75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ht="18.75" x14ac:dyDescent="0.3">
      <c r="A3" s="99" t="s">
        <v>61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2" ht="9" customHeight="1" x14ac:dyDescent="0.3">
      <c r="A4" s="42"/>
      <c r="B4" s="3"/>
      <c r="C4" s="3"/>
      <c r="D4" s="3"/>
      <c r="E4" s="43"/>
      <c r="F4" s="43"/>
      <c r="G4" s="43"/>
      <c r="H4" s="43"/>
      <c r="I4" s="3"/>
      <c r="J4" s="44"/>
      <c r="K4" s="45"/>
      <c r="L4" s="44"/>
    </row>
    <row r="5" spans="1:12" ht="18.75" x14ac:dyDescent="0.3">
      <c r="A5" s="46" t="s">
        <v>1</v>
      </c>
      <c r="B5" s="47" t="s">
        <v>2</v>
      </c>
      <c r="C5" s="48" t="s">
        <v>8</v>
      </c>
      <c r="D5" s="49" t="s">
        <v>9</v>
      </c>
      <c r="E5" s="49" t="s">
        <v>10</v>
      </c>
      <c r="F5" s="102" t="s">
        <v>11</v>
      </c>
      <c r="G5" s="103"/>
      <c r="H5" s="104" t="s">
        <v>24</v>
      </c>
      <c r="I5" s="104"/>
      <c r="J5" s="50" t="s">
        <v>3</v>
      </c>
      <c r="K5" s="105" t="s">
        <v>4</v>
      </c>
      <c r="L5" s="106"/>
    </row>
    <row r="6" spans="1:12" ht="18.75" x14ac:dyDescent="0.3">
      <c r="A6" s="51"/>
      <c r="B6" s="52"/>
      <c r="C6" s="53" t="s">
        <v>13</v>
      </c>
      <c r="D6" s="54" t="s">
        <v>13</v>
      </c>
      <c r="E6" s="55"/>
      <c r="F6" s="56" t="s">
        <v>25</v>
      </c>
      <c r="G6" s="56" t="s">
        <v>26</v>
      </c>
      <c r="H6" s="57" t="s">
        <v>12</v>
      </c>
      <c r="I6" s="57" t="s">
        <v>27</v>
      </c>
      <c r="J6" s="58" t="s">
        <v>5</v>
      </c>
      <c r="K6" s="100" t="s">
        <v>6</v>
      </c>
      <c r="L6" s="101"/>
    </row>
    <row r="7" spans="1:12" ht="47.25" x14ac:dyDescent="0.25">
      <c r="A7" s="18" t="s">
        <v>14</v>
      </c>
      <c r="B7" s="22" t="s">
        <v>419</v>
      </c>
      <c r="C7" s="26">
        <v>35400</v>
      </c>
      <c r="D7" s="26">
        <f>C7</f>
        <v>35400</v>
      </c>
      <c r="E7" s="27" t="s">
        <v>15</v>
      </c>
      <c r="F7" s="22" t="s">
        <v>62</v>
      </c>
      <c r="G7" s="26">
        <f>C7</f>
        <v>35400</v>
      </c>
      <c r="H7" s="22" t="s">
        <v>62</v>
      </c>
      <c r="I7" s="26">
        <f>C7</f>
        <v>35400</v>
      </c>
      <c r="J7" s="69" t="s">
        <v>88</v>
      </c>
      <c r="K7" s="96" t="s">
        <v>68</v>
      </c>
      <c r="L7" s="97"/>
    </row>
    <row r="8" spans="1:12" s="59" customFormat="1" ht="47.25" x14ac:dyDescent="0.2">
      <c r="A8" s="18" t="s">
        <v>16</v>
      </c>
      <c r="B8" s="20" t="s">
        <v>63</v>
      </c>
      <c r="C8" s="21">
        <v>24743</v>
      </c>
      <c r="D8" s="21">
        <f>C8</f>
        <v>24743</v>
      </c>
      <c r="E8" s="21" t="s">
        <v>15</v>
      </c>
      <c r="F8" s="25" t="s">
        <v>28</v>
      </c>
      <c r="G8" s="21">
        <f>C8</f>
        <v>24743</v>
      </c>
      <c r="H8" s="25" t="s">
        <v>28</v>
      </c>
      <c r="I8" s="26">
        <f t="shared" ref="I8:I24" si="0">C8</f>
        <v>24743</v>
      </c>
      <c r="J8" s="69" t="s">
        <v>88</v>
      </c>
      <c r="K8" s="92" t="s">
        <v>238</v>
      </c>
      <c r="L8" s="93"/>
    </row>
    <row r="9" spans="1:12" s="59" customFormat="1" ht="47.25" x14ac:dyDescent="0.2">
      <c r="A9" s="18" t="s">
        <v>17</v>
      </c>
      <c r="B9" s="25" t="s">
        <v>399</v>
      </c>
      <c r="C9" s="26">
        <v>20000</v>
      </c>
      <c r="D9" s="21">
        <f t="shared" ref="D9:D12" si="1">C9</f>
        <v>20000</v>
      </c>
      <c r="E9" s="21" t="s">
        <v>15</v>
      </c>
      <c r="F9" s="22" t="s">
        <v>64</v>
      </c>
      <c r="G9" s="21">
        <f t="shared" ref="G9:G12" si="2">C9</f>
        <v>20000</v>
      </c>
      <c r="H9" s="22" t="s">
        <v>64</v>
      </c>
      <c r="I9" s="26">
        <f t="shared" si="0"/>
        <v>20000</v>
      </c>
      <c r="J9" s="69" t="s">
        <v>88</v>
      </c>
      <c r="K9" s="96" t="s">
        <v>69</v>
      </c>
      <c r="L9" s="97"/>
    </row>
    <row r="10" spans="1:12" s="59" customFormat="1" ht="59.25" customHeight="1" x14ac:dyDescent="0.2">
      <c r="A10" s="18" t="s">
        <v>18</v>
      </c>
      <c r="B10" s="37" t="s">
        <v>65</v>
      </c>
      <c r="C10" s="21">
        <v>54000</v>
      </c>
      <c r="D10" s="21">
        <f>C10</f>
        <v>54000</v>
      </c>
      <c r="E10" s="21" t="s">
        <v>15</v>
      </c>
      <c r="F10" s="66" t="s">
        <v>66</v>
      </c>
      <c r="G10" s="27">
        <f>C10</f>
        <v>54000</v>
      </c>
      <c r="H10" s="66" t="s">
        <v>66</v>
      </c>
      <c r="I10" s="26">
        <f t="shared" si="0"/>
        <v>54000</v>
      </c>
      <c r="J10" s="69" t="s">
        <v>88</v>
      </c>
      <c r="K10" s="88" t="s">
        <v>236</v>
      </c>
      <c r="L10" s="89"/>
    </row>
    <row r="11" spans="1:12" s="59" customFormat="1" ht="94.5" customHeight="1" x14ac:dyDescent="0.2">
      <c r="A11" s="18" t="s">
        <v>19</v>
      </c>
      <c r="B11" s="37" t="s">
        <v>65</v>
      </c>
      <c r="C11" s="21">
        <v>57300</v>
      </c>
      <c r="D11" s="21">
        <f>C11</f>
        <v>57300</v>
      </c>
      <c r="E11" s="21" t="s">
        <v>15</v>
      </c>
      <c r="F11" s="66" t="s">
        <v>54</v>
      </c>
      <c r="G11" s="21">
        <f>C11</f>
        <v>57300</v>
      </c>
      <c r="H11" s="66" t="s">
        <v>54</v>
      </c>
      <c r="I11" s="26">
        <f t="shared" si="0"/>
        <v>57300</v>
      </c>
      <c r="J11" s="69" t="s">
        <v>88</v>
      </c>
      <c r="K11" s="88" t="s">
        <v>236</v>
      </c>
      <c r="L11" s="89"/>
    </row>
    <row r="12" spans="1:12" s="59" customFormat="1" ht="61.5" customHeight="1" x14ac:dyDescent="0.2">
      <c r="A12" s="18" t="s">
        <v>20</v>
      </c>
      <c r="B12" s="20" t="s">
        <v>420</v>
      </c>
      <c r="C12" s="26">
        <v>900</v>
      </c>
      <c r="D12" s="21">
        <f t="shared" si="1"/>
        <v>900</v>
      </c>
      <c r="E12" s="21" t="s">
        <v>15</v>
      </c>
      <c r="F12" s="67" t="s">
        <v>67</v>
      </c>
      <c r="G12" s="21">
        <f t="shared" si="2"/>
        <v>900</v>
      </c>
      <c r="H12" s="67" t="s">
        <v>67</v>
      </c>
      <c r="I12" s="26">
        <f t="shared" si="0"/>
        <v>900</v>
      </c>
      <c r="J12" s="69" t="s">
        <v>88</v>
      </c>
      <c r="K12" s="88" t="s">
        <v>236</v>
      </c>
      <c r="L12" s="89"/>
    </row>
    <row r="13" spans="1:12" s="59" customFormat="1" ht="47.25" x14ac:dyDescent="0.2">
      <c r="A13" s="18" t="s">
        <v>21</v>
      </c>
      <c r="B13" s="22" t="s">
        <v>419</v>
      </c>
      <c r="C13" s="26">
        <v>18300</v>
      </c>
      <c r="D13" s="26">
        <f>C13</f>
        <v>18300</v>
      </c>
      <c r="E13" s="27" t="s">
        <v>15</v>
      </c>
      <c r="F13" s="22" t="s">
        <v>62</v>
      </c>
      <c r="G13" s="26">
        <f>C13</f>
        <v>18300</v>
      </c>
      <c r="H13" s="22" t="s">
        <v>62</v>
      </c>
      <c r="I13" s="26">
        <f t="shared" si="0"/>
        <v>18300</v>
      </c>
      <c r="J13" s="69" t="s">
        <v>88</v>
      </c>
      <c r="K13" s="96" t="s">
        <v>68</v>
      </c>
      <c r="L13" s="97"/>
    </row>
    <row r="14" spans="1:12" s="59" customFormat="1" ht="61.5" customHeight="1" x14ac:dyDescent="0.2">
      <c r="A14" s="18" t="s">
        <v>22</v>
      </c>
      <c r="B14" s="22" t="s">
        <v>70</v>
      </c>
      <c r="C14" s="26">
        <v>1200</v>
      </c>
      <c r="D14" s="26">
        <f t="shared" ref="D14:D24" si="3">C14</f>
        <v>1200</v>
      </c>
      <c r="E14" s="27" t="s">
        <v>15</v>
      </c>
      <c r="F14" s="19" t="s">
        <v>49</v>
      </c>
      <c r="G14" s="26">
        <f t="shared" ref="G14:G24" si="4">C14</f>
        <v>1200</v>
      </c>
      <c r="H14" s="19" t="s">
        <v>49</v>
      </c>
      <c r="I14" s="26">
        <f t="shared" si="0"/>
        <v>1200</v>
      </c>
      <c r="J14" s="69" t="s">
        <v>88</v>
      </c>
      <c r="K14" s="88" t="s">
        <v>236</v>
      </c>
      <c r="L14" s="89"/>
    </row>
    <row r="15" spans="1:12" s="59" customFormat="1" ht="47.25" x14ac:dyDescent="0.2">
      <c r="A15" s="18" t="s">
        <v>23</v>
      </c>
      <c r="B15" s="20" t="s">
        <v>370</v>
      </c>
      <c r="C15" s="26">
        <v>30000</v>
      </c>
      <c r="D15" s="26">
        <f t="shared" si="3"/>
        <v>30000</v>
      </c>
      <c r="E15" s="27" t="s">
        <v>15</v>
      </c>
      <c r="F15" s="25" t="s">
        <v>71</v>
      </c>
      <c r="G15" s="26">
        <f t="shared" si="4"/>
        <v>30000</v>
      </c>
      <c r="H15" s="25" t="s">
        <v>71</v>
      </c>
      <c r="I15" s="26">
        <f t="shared" si="0"/>
        <v>30000</v>
      </c>
      <c r="J15" s="69" t="s">
        <v>88</v>
      </c>
      <c r="K15" s="96" t="s">
        <v>72</v>
      </c>
      <c r="L15" s="97"/>
    </row>
    <row r="16" spans="1:12" s="59" customFormat="1" ht="60.75" customHeight="1" x14ac:dyDescent="0.2">
      <c r="A16" s="18" t="s">
        <v>29</v>
      </c>
      <c r="B16" s="25" t="s">
        <v>421</v>
      </c>
      <c r="C16" s="26">
        <v>600</v>
      </c>
      <c r="D16" s="26">
        <f t="shared" si="3"/>
        <v>600</v>
      </c>
      <c r="E16" s="27" t="s">
        <v>15</v>
      </c>
      <c r="F16" s="25" t="s">
        <v>277</v>
      </c>
      <c r="G16" s="26">
        <f t="shared" si="4"/>
        <v>600</v>
      </c>
      <c r="H16" s="25" t="s">
        <v>277</v>
      </c>
      <c r="I16" s="26">
        <f t="shared" si="0"/>
        <v>600</v>
      </c>
      <c r="J16" s="69" t="s">
        <v>88</v>
      </c>
      <c r="K16" s="88" t="s">
        <v>236</v>
      </c>
      <c r="L16" s="89"/>
    </row>
    <row r="17" spans="1:12" s="59" customFormat="1" ht="47.25" x14ac:dyDescent="0.2">
      <c r="A17" s="18" t="s">
        <v>30</v>
      </c>
      <c r="B17" s="25" t="s">
        <v>400</v>
      </c>
      <c r="C17" s="26">
        <v>12124</v>
      </c>
      <c r="D17" s="26">
        <f t="shared" si="3"/>
        <v>12124</v>
      </c>
      <c r="E17" s="27" t="s">
        <v>15</v>
      </c>
      <c r="F17" s="19" t="s">
        <v>32</v>
      </c>
      <c r="G17" s="26">
        <f t="shared" si="4"/>
        <v>12124</v>
      </c>
      <c r="H17" s="19" t="s">
        <v>32</v>
      </c>
      <c r="I17" s="26">
        <f t="shared" si="0"/>
        <v>12124</v>
      </c>
      <c r="J17" s="69" t="s">
        <v>88</v>
      </c>
      <c r="K17" s="96" t="s">
        <v>73</v>
      </c>
      <c r="L17" s="97"/>
    </row>
    <row r="18" spans="1:12" s="59" customFormat="1" ht="60" customHeight="1" x14ac:dyDescent="0.2">
      <c r="A18" s="18" t="s">
        <v>31</v>
      </c>
      <c r="B18" s="25" t="s">
        <v>422</v>
      </c>
      <c r="C18" s="26">
        <v>2100</v>
      </c>
      <c r="D18" s="26">
        <f t="shared" si="3"/>
        <v>2100</v>
      </c>
      <c r="E18" s="27" t="s">
        <v>15</v>
      </c>
      <c r="F18" s="19" t="s">
        <v>32</v>
      </c>
      <c r="G18" s="26">
        <f t="shared" si="4"/>
        <v>2100</v>
      </c>
      <c r="H18" s="19" t="s">
        <v>32</v>
      </c>
      <c r="I18" s="26">
        <f t="shared" si="0"/>
        <v>2100</v>
      </c>
      <c r="J18" s="69" t="s">
        <v>88</v>
      </c>
      <c r="K18" s="88" t="s">
        <v>236</v>
      </c>
      <c r="L18" s="89"/>
    </row>
    <row r="19" spans="1:12" s="59" customFormat="1" ht="60.75" customHeight="1" x14ac:dyDescent="0.2">
      <c r="A19" s="18" t="s">
        <v>33</v>
      </c>
      <c r="B19" s="25" t="s">
        <v>412</v>
      </c>
      <c r="C19" s="26">
        <v>440</v>
      </c>
      <c r="D19" s="26">
        <f t="shared" si="3"/>
        <v>440</v>
      </c>
      <c r="E19" s="27" t="s">
        <v>15</v>
      </c>
      <c r="F19" s="25" t="s">
        <v>277</v>
      </c>
      <c r="G19" s="26">
        <f t="shared" si="4"/>
        <v>440</v>
      </c>
      <c r="H19" s="25" t="s">
        <v>277</v>
      </c>
      <c r="I19" s="26">
        <f t="shared" si="0"/>
        <v>440</v>
      </c>
      <c r="J19" s="69" t="s">
        <v>88</v>
      </c>
      <c r="K19" s="88" t="s">
        <v>236</v>
      </c>
      <c r="L19" s="89"/>
    </row>
    <row r="20" spans="1:12" s="59" customFormat="1" ht="59.25" customHeight="1" x14ac:dyDescent="0.2">
      <c r="A20" s="18" t="s">
        <v>34</v>
      </c>
      <c r="B20" s="25" t="s">
        <v>401</v>
      </c>
      <c r="C20" s="26">
        <v>1100</v>
      </c>
      <c r="D20" s="26">
        <f t="shared" si="3"/>
        <v>1100</v>
      </c>
      <c r="E20" s="27" t="s">
        <v>15</v>
      </c>
      <c r="F20" s="19" t="s">
        <v>74</v>
      </c>
      <c r="G20" s="26">
        <f t="shared" si="4"/>
        <v>1100</v>
      </c>
      <c r="H20" s="19" t="s">
        <v>74</v>
      </c>
      <c r="I20" s="26">
        <f t="shared" si="0"/>
        <v>1100</v>
      </c>
      <c r="J20" s="69" t="s">
        <v>88</v>
      </c>
      <c r="K20" s="88" t="s">
        <v>236</v>
      </c>
      <c r="L20" s="89"/>
    </row>
    <row r="21" spans="1:12" s="59" customFormat="1" ht="58.5" customHeight="1" x14ac:dyDescent="0.2">
      <c r="A21" s="18" t="s">
        <v>35</v>
      </c>
      <c r="B21" s="25" t="s">
        <v>423</v>
      </c>
      <c r="C21" s="26">
        <v>780</v>
      </c>
      <c r="D21" s="26">
        <f t="shared" si="3"/>
        <v>780</v>
      </c>
      <c r="E21" s="27" t="s">
        <v>15</v>
      </c>
      <c r="F21" s="19" t="s">
        <v>32</v>
      </c>
      <c r="G21" s="26">
        <f t="shared" si="4"/>
        <v>780</v>
      </c>
      <c r="H21" s="19" t="s">
        <v>32</v>
      </c>
      <c r="I21" s="26">
        <f t="shared" si="0"/>
        <v>780</v>
      </c>
      <c r="J21" s="69" t="s">
        <v>88</v>
      </c>
      <c r="K21" s="88" t="s">
        <v>236</v>
      </c>
      <c r="L21" s="89"/>
    </row>
    <row r="22" spans="1:12" s="59" customFormat="1" ht="59.25" customHeight="1" x14ac:dyDescent="0.2">
      <c r="A22" s="18" t="s">
        <v>36</v>
      </c>
      <c r="B22" s="25" t="s">
        <v>422</v>
      </c>
      <c r="C22" s="26">
        <v>3700</v>
      </c>
      <c r="D22" s="26">
        <f t="shared" si="3"/>
        <v>3700</v>
      </c>
      <c r="E22" s="27" t="s">
        <v>15</v>
      </c>
      <c r="F22" s="19" t="s">
        <v>32</v>
      </c>
      <c r="G22" s="26">
        <f t="shared" si="4"/>
        <v>3700</v>
      </c>
      <c r="H22" s="19" t="s">
        <v>32</v>
      </c>
      <c r="I22" s="26">
        <f t="shared" si="0"/>
        <v>3700</v>
      </c>
      <c r="J22" s="69" t="s">
        <v>88</v>
      </c>
      <c r="K22" s="88" t="s">
        <v>236</v>
      </c>
      <c r="L22" s="89"/>
    </row>
    <row r="23" spans="1:12" s="59" customFormat="1" ht="59.25" customHeight="1" x14ac:dyDescent="0.2">
      <c r="A23" s="18" t="s">
        <v>37</v>
      </c>
      <c r="B23" s="25" t="s">
        <v>131</v>
      </c>
      <c r="C23" s="26">
        <v>300</v>
      </c>
      <c r="D23" s="26">
        <f t="shared" si="3"/>
        <v>300</v>
      </c>
      <c r="E23" s="27" t="s">
        <v>15</v>
      </c>
      <c r="F23" s="25" t="s">
        <v>277</v>
      </c>
      <c r="G23" s="26">
        <f t="shared" si="4"/>
        <v>300</v>
      </c>
      <c r="H23" s="25" t="s">
        <v>277</v>
      </c>
      <c r="I23" s="26">
        <f t="shared" si="0"/>
        <v>300</v>
      </c>
      <c r="J23" s="69" t="s">
        <v>88</v>
      </c>
      <c r="K23" s="88" t="s">
        <v>236</v>
      </c>
      <c r="L23" s="89"/>
    </row>
    <row r="24" spans="1:12" s="59" customFormat="1" ht="60" customHeight="1" x14ac:dyDescent="0.2">
      <c r="A24" s="18" t="s">
        <v>75</v>
      </c>
      <c r="B24" s="25" t="s">
        <v>371</v>
      </c>
      <c r="C24" s="26">
        <v>1600</v>
      </c>
      <c r="D24" s="26">
        <f t="shared" si="3"/>
        <v>1600</v>
      </c>
      <c r="E24" s="27" t="s">
        <v>15</v>
      </c>
      <c r="F24" s="19" t="s">
        <v>77</v>
      </c>
      <c r="G24" s="26">
        <f t="shared" si="4"/>
        <v>1600</v>
      </c>
      <c r="H24" s="19" t="s">
        <v>77</v>
      </c>
      <c r="I24" s="26">
        <f t="shared" si="0"/>
        <v>1600</v>
      </c>
      <c r="J24" s="69" t="s">
        <v>88</v>
      </c>
      <c r="K24" s="88" t="s">
        <v>236</v>
      </c>
      <c r="L24" s="89"/>
    </row>
    <row r="25" spans="1:12" s="59" customFormat="1" ht="47.25" x14ac:dyDescent="0.2">
      <c r="A25" s="18" t="s">
        <v>76</v>
      </c>
      <c r="B25" s="20" t="s">
        <v>95</v>
      </c>
      <c r="C25" s="21">
        <v>24743</v>
      </c>
      <c r="D25" s="21">
        <f>C25</f>
        <v>24743</v>
      </c>
      <c r="E25" s="21" t="s">
        <v>15</v>
      </c>
      <c r="F25" s="25" t="s">
        <v>28</v>
      </c>
      <c r="G25" s="21">
        <f>C25</f>
        <v>24743</v>
      </c>
      <c r="H25" s="25" t="s">
        <v>28</v>
      </c>
      <c r="I25" s="26">
        <f t="shared" ref="I25" si="5">C25</f>
        <v>24743</v>
      </c>
      <c r="J25" s="69" t="s">
        <v>88</v>
      </c>
      <c r="K25" s="92" t="s">
        <v>238</v>
      </c>
      <c r="L25" s="93"/>
    </row>
    <row r="26" spans="1:12" s="28" customFormat="1" ht="63.75" customHeight="1" x14ac:dyDescent="0.2">
      <c r="A26" s="18" t="s">
        <v>160</v>
      </c>
      <c r="B26" s="37" t="s">
        <v>82</v>
      </c>
      <c r="C26" s="21">
        <v>54000</v>
      </c>
      <c r="D26" s="21">
        <f>C26</f>
        <v>54000</v>
      </c>
      <c r="E26" s="21" t="s">
        <v>15</v>
      </c>
      <c r="F26" s="66" t="s">
        <v>66</v>
      </c>
      <c r="G26" s="27">
        <f>C26</f>
        <v>54000</v>
      </c>
      <c r="H26" s="66" t="s">
        <v>66</v>
      </c>
      <c r="I26" s="26">
        <f>C26</f>
        <v>54000</v>
      </c>
      <c r="J26" s="69" t="s">
        <v>88</v>
      </c>
      <c r="K26" s="88" t="s">
        <v>236</v>
      </c>
      <c r="L26" s="89"/>
    </row>
    <row r="27" spans="1:12" s="28" customFormat="1" ht="93" customHeight="1" x14ac:dyDescent="0.2">
      <c r="A27" s="18" t="s">
        <v>161</v>
      </c>
      <c r="B27" s="37" t="s">
        <v>82</v>
      </c>
      <c r="C27" s="21">
        <v>57300</v>
      </c>
      <c r="D27" s="21">
        <f>C27</f>
        <v>57300</v>
      </c>
      <c r="E27" s="21" t="s">
        <v>15</v>
      </c>
      <c r="F27" s="66" t="s">
        <v>54</v>
      </c>
      <c r="G27" s="21">
        <f>C27</f>
        <v>57300</v>
      </c>
      <c r="H27" s="66" t="s">
        <v>54</v>
      </c>
      <c r="I27" s="26">
        <f>C27</f>
        <v>57300</v>
      </c>
      <c r="J27" s="69" t="s">
        <v>88</v>
      </c>
      <c r="K27" s="88" t="s">
        <v>236</v>
      </c>
      <c r="L27" s="89"/>
    </row>
    <row r="28" spans="1:12" x14ac:dyDescent="0.25">
      <c r="A28" s="35"/>
      <c r="B28" s="68" t="s">
        <v>7</v>
      </c>
      <c r="C28" s="15">
        <f>SUM(C7:C27)</f>
        <v>400630</v>
      </c>
      <c r="D28" s="15">
        <f>SUM(D7:D27)</f>
        <v>400630</v>
      </c>
      <c r="E28" s="15"/>
      <c r="F28" s="14"/>
      <c r="G28" s="15">
        <f>SUM(G7:G27)</f>
        <v>400630</v>
      </c>
      <c r="H28" s="14"/>
      <c r="I28" s="15">
        <f>SUM(I7:I27)</f>
        <v>400630</v>
      </c>
      <c r="J28" s="14"/>
      <c r="K28" s="90"/>
      <c r="L28" s="91"/>
    </row>
    <row r="29" spans="1:12" ht="18.75" x14ac:dyDescent="0.3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1:12" ht="18.75" x14ac:dyDescent="0.3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1:12" ht="18.75" x14ac:dyDescent="0.3">
      <c r="B31" s="60"/>
      <c r="H31" s="60"/>
      <c r="K31" s="41"/>
    </row>
    <row r="32" spans="1:12" ht="18.75" x14ac:dyDescent="0.3">
      <c r="B32" s="98"/>
      <c r="C32" s="98"/>
      <c r="H32" s="63"/>
      <c r="I32" s="63"/>
      <c r="K32" s="41"/>
    </row>
  </sheetData>
  <mergeCells count="30">
    <mergeCell ref="K28:L28"/>
    <mergeCell ref="K18:L18"/>
    <mergeCell ref="K19:L19"/>
    <mergeCell ref="K20:L20"/>
    <mergeCell ref="K21:L21"/>
    <mergeCell ref="K22:L22"/>
    <mergeCell ref="K25:L25"/>
    <mergeCell ref="K26:L26"/>
    <mergeCell ref="K27:L27"/>
    <mergeCell ref="A1:L1"/>
    <mergeCell ref="A2:L2"/>
    <mergeCell ref="F5:G5"/>
    <mergeCell ref="H5:I5"/>
    <mergeCell ref="K5:L5"/>
    <mergeCell ref="K17:L17"/>
    <mergeCell ref="B32:C32"/>
    <mergeCell ref="A3:L3"/>
    <mergeCell ref="K7:L7"/>
    <mergeCell ref="K9:L9"/>
    <mergeCell ref="K10:L10"/>
    <mergeCell ref="K11:L11"/>
    <mergeCell ref="K12:L12"/>
    <mergeCell ref="K13:L13"/>
    <mergeCell ref="K14:L14"/>
    <mergeCell ref="K16:L16"/>
    <mergeCell ref="K6:L6"/>
    <mergeCell ref="K8:L8"/>
    <mergeCell ref="K15:L15"/>
    <mergeCell ref="K23:L23"/>
    <mergeCell ref="K24:L24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B2E60-422C-4DE8-A080-FBFED594E6B7}">
  <dimension ref="A1:L24"/>
  <sheetViews>
    <sheetView tabSelected="1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7" customWidth="1"/>
    <col min="3" max="3" width="10.375" customWidth="1"/>
    <col min="4" max="4" width="9.625" customWidth="1"/>
    <col min="5" max="5" width="7.75" customWidth="1"/>
    <col min="6" max="6" width="14.375" customWidth="1"/>
    <col min="7" max="7" width="11.625" customWidth="1"/>
    <col min="8" max="8" width="14.375" customWidth="1"/>
    <col min="9" max="9" width="10.625" customWidth="1"/>
    <col min="10" max="10" width="12.625" customWidth="1"/>
    <col min="11" max="11" width="8.375" style="24" customWidth="1"/>
    <col min="12" max="12" width="11.875" customWidth="1"/>
  </cols>
  <sheetData>
    <row r="1" spans="1:12" ht="22.5" x14ac:dyDescent="0.35">
      <c r="A1" s="80" t="s">
        <v>79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78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5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s="28" customFormat="1" ht="62.25" customHeight="1" x14ac:dyDescent="0.2">
      <c r="A7" s="18" t="s">
        <v>14</v>
      </c>
      <c r="B7" s="22" t="s">
        <v>80</v>
      </c>
      <c r="C7" s="26">
        <v>920</v>
      </c>
      <c r="D7" s="26">
        <f t="shared" ref="D7:D15" si="0">C7</f>
        <v>920</v>
      </c>
      <c r="E7" s="27" t="s">
        <v>15</v>
      </c>
      <c r="F7" s="19" t="s">
        <v>49</v>
      </c>
      <c r="G7" s="26">
        <f t="shared" ref="G7:G15" si="1">C7</f>
        <v>920</v>
      </c>
      <c r="H7" s="19" t="s">
        <v>49</v>
      </c>
      <c r="I7" s="26">
        <f t="shared" ref="I7:I18" si="2">C7</f>
        <v>920</v>
      </c>
      <c r="J7" s="69" t="s">
        <v>88</v>
      </c>
      <c r="K7" s="88" t="s">
        <v>236</v>
      </c>
      <c r="L7" s="89"/>
    </row>
    <row r="8" spans="1:12" s="28" customFormat="1" ht="60.75" customHeight="1" x14ac:dyDescent="0.2">
      <c r="A8" s="18" t="s">
        <v>16</v>
      </c>
      <c r="B8" s="25" t="s">
        <v>424</v>
      </c>
      <c r="C8" s="26">
        <v>450</v>
      </c>
      <c r="D8" s="26">
        <f t="shared" si="0"/>
        <v>450</v>
      </c>
      <c r="E8" s="27" t="s">
        <v>15</v>
      </c>
      <c r="F8" s="25" t="s">
        <v>277</v>
      </c>
      <c r="G8" s="26">
        <f t="shared" si="1"/>
        <v>450</v>
      </c>
      <c r="H8" s="25" t="s">
        <v>277</v>
      </c>
      <c r="I8" s="26">
        <f t="shared" si="2"/>
        <v>450</v>
      </c>
      <c r="J8" s="69" t="s">
        <v>88</v>
      </c>
      <c r="K8" s="88" t="s">
        <v>236</v>
      </c>
      <c r="L8" s="89"/>
    </row>
    <row r="9" spans="1:12" s="28" customFormat="1" ht="60" customHeight="1" x14ac:dyDescent="0.2">
      <c r="A9" s="18" t="s">
        <v>17</v>
      </c>
      <c r="B9" s="19" t="s">
        <v>81</v>
      </c>
      <c r="C9" s="26">
        <v>11000</v>
      </c>
      <c r="D9" s="26">
        <f t="shared" si="0"/>
        <v>11000</v>
      </c>
      <c r="E9" s="27" t="s">
        <v>15</v>
      </c>
      <c r="F9" s="22" t="s">
        <v>45</v>
      </c>
      <c r="G9" s="26">
        <f t="shared" si="1"/>
        <v>11000</v>
      </c>
      <c r="H9" s="22" t="s">
        <v>45</v>
      </c>
      <c r="I9" s="26">
        <f t="shared" si="2"/>
        <v>11000</v>
      </c>
      <c r="J9" s="69" t="s">
        <v>88</v>
      </c>
      <c r="K9" s="88" t="s">
        <v>236</v>
      </c>
      <c r="L9" s="89"/>
    </row>
    <row r="10" spans="1:12" s="28" customFormat="1" ht="59.25" customHeight="1" x14ac:dyDescent="0.2">
      <c r="A10" s="18" t="s">
        <v>18</v>
      </c>
      <c r="B10" s="65" t="s">
        <v>425</v>
      </c>
      <c r="C10" s="26">
        <v>80</v>
      </c>
      <c r="D10" s="26">
        <f t="shared" si="0"/>
        <v>80</v>
      </c>
      <c r="E10" s="27" t="s">
        <v>15</v>
      </c>
      <c r="F10" s="25" t="s">
        <v>268</v>
      </c>
      <c r="G10" s="26">
        <f t="shared" si="1"/>
        <v>80</v>
      </c>
      <c r="H10" s="25" t="s">
        <v>268</v>
      </c>
      <c r="I10" s="26">
        <f t="shared" si="2"/>
        <v>80</v>
      </c>
      <c r="J10" s="69" t="s">
        <v>88</v>
      </c>
      <c r="K10" s="88" t="s">
        <v>236</v>
      </c>
      <c r="L10" s="89"/>
    </row>
    <row r="11" spans="1:12" s="28" customFormat="1" ht="60" customHeight="1" x14ac:dyDescent="0.2">
      <c r="A11" s="18" t="s">
        <v>19</v>
      </c>
      <c r="B11" s="25" t="s">
        <v>131</v>
      </c>
      <c r="C11" s="26">
        <v>650</v>
      </c>
      <c r="D11" s="26">
        <f t="shared" si="0"/>
        <v>650</v>
      </c>
      <c r="E11" s="27" t="s">
        <v>15</v>
      </c>
      <c r="F11" s="25" t="s">
        <v>277</v>
      </c>
      <c r="G11" s="26">
        <f t="shared" si="1"/>
        <v>650</v>
      </c>
      <c r="H11" s="25" t="s">
        <v>277</v>
      </c>
      <c r="I11" s="26">
        <f t="shared" si="2"/>
        <v>650</v>
      </c>
      <c r="J11" s="69" t="s">
        <v>88</v>
      </c>
      <c r="K11" s="88" t="s">
        <v>236</v>
      </c>
      <c r="L11" s="89"/>
    </row>
    <row r="12" spans="1:12" s="28" customFormat="1" ht="59.25" customHeight="1" x14ac:dyDescent="0.2">
      <c r="A12" s="18" t="s">
        <v>20</v>
      </c>
      <c r="B12" s="37" t="s">
        <v>426</v>
      </c>
      <c r="C12" s="21">
        <v>2256</v>
      </c>
      <c r="D12" s="21">
        <f t="shared" si="0"/>
        <v>2256</v>
      </c>
      <c r="E12" s="21" t="s">
        <v>15</v>
      </c>
      <c r="F12" s="25" t="s">
        <v>277</v>
      </c>
      <c r="G12" s="21">
        <f t="shared" si="1"/>
        <v>2256</v>
      </c>
      <c r="H12" s="25" t="s">
        <v>277</v>
      </c>
      <c r="I12" s="26">
        <f t="shared" si="2"/>
        <v>2256</v>
      </c>
      <c r="J12" s="69" t="s">
        <v>88</v>
      </c>
      <c r="K12" s="88" t="s">
        <v>236</v>
      </c>
      <c r="L12" s="89"/>
    </row>
    <row r="13" spans="1:12" s="28" customFormat="1" ht="60.75" customHeight="1" x14ac:dyDescent="0.2">
      <c r="A13" s="18" t="s">
        <v>21</v>
      </c>
      <c r="B13" s="37" t="s">
        <v>413</v>
      </c>
      <c r="C13" s="21">
        <v>825</v>
      </c>
      <c r="D13" s="21">
        <f t="shared" si="0"/>
        <v>825</v>
      </c>
      <c r="E13" s="21" t="s">
        <v>15</v>
      </c>
      <c r="F13" s="19" t="s">
        <v>436</v>
      </c>
      <c r="G13" s="21">
        <f t="shared" si="1"/>
        <v>825</v>
      </c>
      <c r="H13" s="19" t="s">
        <v>436</v>
      </c>
      <c r="I13" s="26">
        <f t="shared" si="2"/>
        <v>825</v>
      </c>
      <c r="J13" s="69" t="s">
        <v>88</v>
      </c>
      <c r="K13" s="88" t="s">
        <v>236</v>
      </c>
      <c r="L13" s="89"/>
    </row>
    <row r="14" spans="1:12" s="28" customFormat="1" ht="58.5" customHeight="1" x14ac:dyDescent="0.2">
      <c r="A14" s="18" t="s">
        <v>22</v>
      </c>
      <c r="B14" s="37" t="s">
        <v>414</v>
      </c>
      <c r="C14" s="21">
        <v>204</v>
      </c>
      <c r="D14" s="21">
        <f t="shared" si="0"/>
        <v>204</v>
      </c>
      <c r="E14" s="21" t="s">
        <v>15</v>
      </c>
      <c r="F14" s="19" t="s">
        <v>436</v>
      </c>
      <c r="G14" s="21">
        <f t="shared" si="1"/>
        <v>204</v>
      </c>
      <c r="H14" s="19" t="s">
        <v>436</v>
      </c>
      <c r="I14" s="26">
        <f t="shared" si="2"/>
        <v>204</v>
      </c>
      <c r="J14" s="69" t="s">
        <v>88</v>
      </c>
      <c r="K14" s="88" t="s">
        <v>236</v>
      </c>
      <c r="L14" s="89"/>
    </row>
    <row r="15" spans="1:12" s="28" customFormat="1" ht="45" customHeight="1" x14ac:dyDescent="0.2">
      <c r="A15" s="18" t="s">
        <v>23</v>
      </c>
      <c r="B15" s="37" t="s">
        <v>402</v>
      </c>
      <c r="C15" s="21">
        <v>8080</v>
      </c>
      <c r="D15" s="21">
        <f t="shared" si="0"/>
        <v>8080</v>
      </c>
      <c r="E15" s="21" t="s">
        <v>15</v>
      </c>
      <c r="F15" s="19" t="s">
        <v>83</v>
      </c>
      <c r="G15" s="21">
        <f t="shared" si="1"/>
        <v>8080</v>
      </c>
      <c r="H15" s="19" t="s">
        <v>83</v>
      </c>
      <c r="I15" s="26">
        <f t="shared" si="2"/>
        <v>8080</v>
      </c>
      <c r="J15" s="69" t="s">
        <v>88</v>
      </c>
      <c r="K15" s="96" t="s">
        <v>259</v>
      </c>
      <c r="L15" s="97"/>
    </row>
    <row r="16" spans="1:12" s="28" customFormat="1" ht="60.75" customHeight="1" x14ac:dyDescent="0.2">
      <c r="A16" s="18" t="s">
        <v>29</v>
      </c>
      <c r="B16" s="19" t="s">
        <v>84</v>
      </c>
      <c r="C16" s="26">
        <v>3000</v>
      </c>
      <c r="D16" s="26">
        <f t="shared" ref="D16" si="3">C16</f>
        <v>3000</v>
      </c>
      <c r="E16" s="27" t="s">
        <v>15</v>
      </c>
      <c r="F16" s="22" t="s">
        <v>45</v>
      </c>
      <c r="G16" s="26">
        <f t="shared" ref="G16" si="4">C16</f>
        <v>3000</v>
      </c>
      <c r="H16" s="22" t="s">
        <v>45</v>
      </c>
      <c r="I16" s="26">
        <f t="shared" si="2"/>
        <v>3000</v>
      </c>
      <c r="J16" s="69" t="s">
        <v>88</v>
      </c>
      <c r="K16" s="88" t="s">
        <v>236</v>
      </c>
      <c r="L16" s="89"/>
    </row>
    <row r="17" spans="1:12" s="28" customFormat="1" ht="63" customHeight="1" x14ac:dyDescent="0.2">
      <c r="A17" s="18" t="s">
        <v>30</v>
      </c>
      <c r="B17" s="37" t="s">
        <v>240</v>
      </c>
      <c r="C17" s="21">
        <v>54000</v>
      </c>
      <c r="D17" s="21">
        <f>C17</f>
        <v>54000</v>
      </c>
      <c r="E17" s="21" t="s">
        <v>15</v>
      </c>
      <c r="F17" s="66" t="s">
        <v>66</v>
      </c>
      <c r="G17" s="27">
        <f>C17</f>
        <v>54000</v>
      </c>
      <c r="H17" s="66" t="s">
        <v>66</v>
      </c>
      <c r="I17" s="26">
        <f t="shared" si="2"/>
        <v>54000</v>
      </c>
      <c r="J17" s="69" t="s">
        <v>88</v>
      </c>
      <c r="K17" s="88" t="s">
        <v>236</v>
      </c>
      <c r="L17" s="89"/>
    </row>
    <row r="18" spans="1:12" s="28" customFormat="1" ht="76.5" customHeight="1" x14ac:dyDescent="0.2">
      <c r="A18" s="18" t="s">
        <v>31</v>
      </c>
      <c r="B18" s="37" t="s">
        <v>240</v>
      </c>
      <c r="C18" s="21">
        <v>57300</v>
      </c>
      <c r="D18" s="21">
        <f>C18</f>
        <v>57300</v>
      </c>
      <c r="E18" s="21" t="s">
        <v>15</v>
      </c>
      <c r="F18" s="66" t="s">
        <v>54</v>
      </c>
      <c r="G18" s="21">
        <f>C18</f>
        <v>57300</v>
      </c>
      <c r="H18" s="66" t="s">
        <v>54</v>
      </c>
      <c r="I18" s="26">
        <f t="shared" si="2"/>
        <v>57300</v>
      </c>
      <c r="J18" s="69" t="s">
        <v>88</v>
      </c>
      <c r="K18" s="88" t="s">
        <v>236</v>
      </c>
      <c r="L18" s="89"/>
    </row>
    <row r="19" spans="1:12" s="28" customFormat="1" ht="47.25" customHeight="1" x14ac:dyDescent="0.2">
      <c r="A19" s="18" t="s">
        <v>33</v>
      </c>
      <c r="B19" s="20" t="s">
        <v>96</v>
      </c>
      <c r="C19" s="21">
        <v>24743</v>
      </c>
      <c r="D19" s="21">
        <f>C19</f>
        <v>24743</v>
      </c>
      <c r="E19" s="21" t="s">
        <v>15</v>
      </c>
      <c r="F19" s="25" t="s">
        <v>28</v>
      </c>
      <c r="G19" s="21">
        <f>C19</f>
        <v>24743</v>
      </c>
      <c r="H19" s="25" t="s">
        <v>28</v>
      </c>
      <c r="I19" s="26">
        <f t="shared" ref="I19" si="5">C19</f>
        <v>24743</v>
      </c>
      <c r="J19" s="69" t="s">
        <v>88</v>
      </c>
      <c r="K19" s="92" t="s">
        <v>238</v>
      </c>
      <c r="L19" s="93"/>
    </row>
    <row r="20" spans="1:12" ht="15.75" x14ac:dyDescent="0.25">
      <c r="A20" s="35"/>
      <c r="B20" s="68" t="s">
        <v>7</v>
      </c>
      <c r="C20" s="15">
        <f>SUM(C7:C19)</f>
        <v>163508</v>
      </c>
      <c r="D20" s="15">
        <f>SUM(D7:D19)</f>
        <v>163508</v>
      </c>
      <c r="E20" s="15"/>
      <c r="F20" s="14"/>
      <c r="G20" s="15">
        <f>SUM(G7:G19)</f>
        <v>163508</v>
      </c>
      <c r="H20" s="14"/>
      <c r="I20" s="15">
        <f>SUM(I7:I19)</f>
        <v>163508</v>
      </c>
      <c r="J20" s="14"/>
      <c r="K20" s="90"/>
      <c r="L20" s="91"/>
    </row>
    <row r="21" spans="1:12" ht="15.75" x14ac:dyDescent="0.25">
      <c r="A21" s="36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2" ht="15.75" x14ac:dyDescent="0.25">
      <c r="A22" s="36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2" ht="20.25" x14ac:dyDescent="0.3">
      <c r="B23" s="29"/>
      <c r="H23" s="29"/>
      <c r="K23"/>
    </row>
    <row r="24" spans="1:12" ht="20.25" x14ac:dyDescent="0.3">
      <c r="B24" s="79"/>
      <c r="C24" s="79"/>
      <c r="H24" s="31"/>
      <c r="I24" s="31"/>
      <c r="K24"/>
    </row>
  </sheetData>
  <mergeCells count="22">
    <mergeCell ref="K6:L6"/>
    <mergeCell ref="A1:L1"/>
    <mergeCell ref="A2:L2"/>
    <mergeCell ref="A3:L3"/>
    <mergeCell ref="F5:G5"/>
    <mergeCell ref="H5:I5"/>
    <mergeCell ref="K5:L5"/>
    <mergeCell ref="B24:C24"/>
    <mergeCell ref="K7:L7"/>
    <mergeCell ref="K9:L9"/>
    <mergeCell ref="K11:L11"/>
    <mergeCell ref="K12:L12"/>
    <mergeCell ref="K13:L13"/>
    <mergeCell ref="K8:L8"/>
    <mergeCell ref="K10:L10"/>
    <mergeCell ref="K14:L14"/>
    <mergeCell ref="K16:L16"/>
    <mergeCell ref="K17:L17"/>
    <mergeCell ref="K18:L18"/>
    <mergeCell ref="K19:L19"/>
    <mergeCell ref="K15:L15"/>
    <mergeCell ref="K20:L20"/>
  </mergeCells>
  <phoneticPr fontId="10" type="noConversion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73986-A1A1-4D2A-99A2-F11CC7B1D890}">
  <dimension ref="A1:L27"/>
  <sheetViews>
    <sheetView tabSelected="1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3" width="10.375" customWidth="1"/>
    <col min="4" max="4" width="9.625" customWidth="1"/>
    <col min="5" max="5" width="7.75" customWidth="1"/>
    <col min="6" max="6" width="15" customWidth="1"/>
    <col min="7" max="7" width="10.125" customWidth="1"/>
    <col min="8" max="8" width="15.125" customWidth="1"/>
    <col min="9" max="9" width="10.125" customWidth="1"/>
    <col min="10" max="10" width="12.625" customWidth="1"/>
    <col min="11" max="11" width="8.375" style="24" customWidth="1"/>
    <col min="12" max="12" width="12" customWidth="1"/>
  </cols>
  <sheetData>
    <row r="1" spans="1:12" ht="22.5" x14ac:dyDescent="0.35">
      <c r="A1" s="80" t="s">
        <v>85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86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7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s="28" customFormat="1" ht="47.25" customHeight="1" x14ac:dyDescent="0.2">
      <c r="A7" s="18" t="s">
        <v>14</v>
      </c>
      <c r="B7" s="25" t="s">
        <v>372</v>
      </c>
      <c r="C7" s="26">
        <v>15000</v>
      </c>
      <c r="D7" s="26">
        <f t="shared" ref="D7:D22" si="0">C7</f>
        <v>15000</v>
      </c>
      <c r="E7" s="27" t="s">
        <v>15</v>
      </c>
      <c r="F7" s="22" t="s">
        <v>87</v>
      </c>
      <c r="G7" s="26">
        <f>C7</f>
        <v>15000</v>
      </c>
      <c r="H7" s="22" t="s">
        <v>87</v>
      </c>
      <c r="I7" s="26">
        <f>C7</f>
        <v>15000</v>
      </c>
      <c r="J7" s="69" t="s">
        <v>88</v>
      </c>
      <c r="K7" s="96" t="s">
        <v>260</v>
      </c>
      <c r="L7" s="97"/>
    </row>
    <row r="8" spans="1:12" s="28" customFormat="1" ht="61.5" customHeight="1" x14ac:dyDescent="0.2">
      <c r="A8" s="18" t="s">
        <v>16</v>
      </c>
      <c r="B8" s="25" t="s">
        <v>373</v>
      </c>
      <c r="C8" s="26">
        <v>1000</v>
      </c>
      <c r="D8" s="26">
        <f t="shared" si="0"/>
        <v>1000</v>
      </c>
      <c r="E8" s="27" t="s">
        <v>15</v>
      </c>
      <c r="F8" s="19" t="s">
        <v>74</v>
      </c>
      <c r="G8" s="26">
        <f>C8</f>
        <v>1000</v>
      </c>
      <c r="H8" s="19" t="s">
        <v>74</v>
      </c>
      <c r="I8" s="26">
        <f>C8</f>
        <v>1000</v>
      </c>
      <c r="J8" s="69" t="s">
        <v>88</v>
      </c>
      <c r="K8" s="88" t="s">
        <v>236</v>
      </c>
      <c r="L8" s="89"/>
    </row>
    <row r="9" spans="1:12" s="28" customFormat="1" ht="58.5" customHeight="1" x14ac:dyDescent="0.2">
      <c r="A9" s="18" t="s">
        <v>17</v>
      </c>
      <c r="B9" s="25" t="s">
        <v>422</v>
      </c>
      <c r="C9" s="26">
        <v>2850</v>
      </c>
      <c r="D9" s="26">
        <f t="shared" si="0"/>
        <v>2850</v>
      </c>
      <c r="E9" s="27" t="s">
        <v>15</v>
      </c>
      <c r="F9" s="19" t="s">
        <v>32</v>
      </c>
      <c r="G9" s="26">
        <v>2850</v>
      </c>
      <c r="H9" s="19" t="s">
        <v>32</v>
      </c>
      <c r="I9" s="26">
        <v>2850</v>
      </c>
      <c r="J9" s="69" t="s">
        <v>88</v>
      </c>
      <c r="K9" s="88" t="s">
        <v>236</v>
      </c>
      <c r="L9" s="89"/>
    </row>
    <row r="10" spans="1:12" s="28" customFormat="1" ht="59.25" customHeight="1" x14ac:dyDescent="0.2">
      <c r="A10" s="18" t="s">
        <v>18</v>
      </c>
      <c r="B10" s="25" t="s">
        <v>403</v>
      </c>
      <c r="C10" s="26">
        <v>3400</v>
      </c>
      <c r="D10" s="26">
        <f t="shared" si="0"/>
        <v>3400</v>
      </c>
      <c r="E10" s="27" t="s">
        <v>15</v>
      </c>
      <c r="F10" s="19" t="s">
        <v>32</v>
      </c>
      <c r="G10" s="26">
        <f t="shared" ref="G10:G22" si="1">C10</f>
        <v>3400</v>
      </c>
      <c r="H10" s="19" t="s">
        <v>32</v>
      </c>
      <c r="I10" s="26">
        <f t="shared" ref="I10:I21" si="2">C10</f>
        <v>3400</v>
      </c>
      <c r="J10" s="69" t="s">
        <v>88</v>
      </c>
      <c r="K10" s="88" t="s">
        <v>236</v>
      </c>
      <c r="L10" s="89"/>
    </row>
    <row r="11" spans="1:12" s="28" customFormat="1" ht="58.5" customHeight="1" x14ac:dyDescent="0.2">
      <c r="A11" s="18" t="s">
        <v>19</v>
      </c>
      <c r="B11" s="19" t="s">
        <v>90</v>
      </c>
      <c r="C11" s="26">
        <v>1040</v>
      </c>
      <c r="D11" s="26">
        <f t="shared" si="0"/>
        <v>1040</v>
      </c>
      <c r="E11" s="27" t="s">
        <v>15</v>
      </c>
      <c r="F11" s="19" t="s">
        <v>49</v>
      </c>
      <c r="G11" s="26">
        <f t="shared" si="1"/>
        <v>1040</v>
      </c>
      <c r="H11" s="19" t="s">
        <v>49</v>
      </c>
      <c r="I11" s="26">
        <f t="shared" si="2"/>
        <v>1040</v>
      </c>
      <c r="J11" s="69" t="s">
        <v>88</v>
      </c>
      <c r="K11" s="88" t="s">
        <v>236</v>
      </c>
      <c r="L11" s="89"/>
    </row>
    <row r="12" spans="1:12" s="39" customFormat="1" ht="59.25" customHeight="1" x14ac:dyDescent="0.2">
      <c r="A12" s="18" t="s">
        <v>20</v>
      </c>
      <c r="B12" s="20" t="s">
        <v>415</v>
      </c>
      <c r="C12" s="26">
        <v>2149</v>
      </c>
      <c r="D12" s="26">
        <f t="shared" si="0"/>
        <v>2149</v>
      </c>
      <c r="E12" s="21" t="s">
        <v>15</v>
      </c>
      <c r="F12" s="19" t="s">
        <v>436</v>
      </c>
      <c r="G12" s="21">
        <f t="shared" si="1"/>
        <v>2149</v>
      </c>
      <c r="H12" s="19" t="s">
        <v>436</v>
      </c>
      <c r="I12" s="26">
        <f t="shared" si="2"/>
        <v>2149</v>
      </c>
      <c r="J12" s="69" t="s">
        <v>88</v>
      </c>
      <c r="K12" s="88" t="s">
        <v>236</v>
      </c>
      <c r="L12" s="89"/>
    </row>
    <row r="13" spans="1:12" s="28" customFormat="1" ht="57.75" customHeight="1" x14ac:dyDescent="0.2">
      <c r="A13" s="18" t="s">
        <v>21</v>
      </c>
      <c r="B13" s="20" t="s">
        <v>416</v>
      </c>
      <c r="C13" s="26">
        <v>1825</v>
      </c>
      <c r="D13" s="26">
        <f t="shared" si="0"/>
        <v>1825</v>
      </c>
      <c r="E13" s="21" t="s">
        <v>15</v>
      </c>
      <c r="F13" s="19" t="s">
        <v>436</v>
      </c>
      <c r="G13" s="26">
        <f t="shared" si="1"/>
        <v>1825</v>
      </c>
      <c r="H13" s="19" t="s">
        <v>436</v>
      </c>
      <c r="I13" s="26">
        <f t="shared" si="2"/>
        <v>1825</v>
      </c>
      <c r="J13" s="69" t="s">
        <v>88</v>
      </c>
      <c r="K13" s="88" t="s">
        <v>236</v>
      </c>
      <c r="L13" s="89"/>
    </row>
    <row r="14" spans="1:12" s="28" customFormat="1" ht="60" customHeight="1" x14ac:dyDescent="0.2">
      <c r="A14" s="18" t="s">
        <v>22</v>
      </c>
      <c r="B14" s="19" t="s">
        <v>417</v>
      </c>
      <c r="C14" s="26">
        <v>1428</v>
      </c>
      <c r="D14" s="26">
        <f t="shared" si="0"/>
        <v>1428</v>
      </c>
      <c r="E14" s="21" t="s">
        <v>15</v>
      </c>
      <c r="F14" s="19" t="s">
        <v>436</v>
      </c>
      <c r="G14" s="26">
        <f t="shared" si="1"/>
        <v>1428</v>
      </c>
      <c r="H14" s="19" t="s">
        <v>436</v>
      </c>
      <c r="I14" s="26">
        <f t="shared" si="2"/>
        <v>1428</v>
      </c>
      <c r="J14" s="69" t="s">
        <v>88</v>
      </c>
      <c r="K14" s="88" t="s">
        <v>236</v>
      </c>
      <c r="L14" s="89"/>
    </row>
    <row r="15" spans="1:12" s="28" customFormat="1" ht="63" customHeight="1" x14ac:dyDescent="0.2">
      <c r="A15" s="18" t="s">
        <v>23</v>
      </c>
      <c r="B15" s="19" t="s">
        <v>145</v>
      </c>
      <c r="C15" s="26">
        <v>9650</v>
      </c>
      <c r="D15" s="26">
        <f t="shared" si="0"/>
        <v>9650</v>
      </c>
      <c r="E15" s="21" t="s">
        <v>15</v>
      </c>
      <c r="F15" s="19" t="s">
        <v>32</v>
      </c>
      <c r="G15" s="26">
        <f t="shared" si="1"/>
        <v>9650</v>
      </c>
      <c r="H15" s="19" t="s">
        <v>32</v>
      </c>
      <c r="I15" s="26">
        <f t="shared" si="2"/>
        <v>9650</v>
      </c>
      <c r="J15" s="69" t="s">
        <v>88</v>
      </c>
      <c r="K15" s="96" t="s">
        <v>261</v>
      </c>
      <c r="L15" s="97"/>
    </row>
    <row r="16" spans="1:12" s="28" customFormat="1" ht="59.25" customHeight="1" x14ac:dyDescent="0.2">
      <c r="A16" s="18" t="s">
        <v>29</v>
      </c>
      <c r="B16" s="19" t="s">
        <v>374</v>
      </c>
      <c r="C16" s="26">
        <v>900</v>
      </c>
      <c r="D16" s="26">
        <f t="shared" si="0"/>
        <v>900</v>
      </c>
      <c r="E16" s="21" t="s">
        <v>15</v>
      </c>
      <c r="F16" s="25" t="s">
        <v>277</v>
      </c>
      <c r="G16" s="26">
        <f t="shared" si="1"/>
        <v>900</v>
      </c>
      <c r="H16" s="25" t="s">
        <v>277</v>
      </c>
      <c r="I16" s="26">
        <f t="shared" si="2"/>
        <v>900</v>
      </c>
      <c r="J16" s="69" t="s">
        <v>88</v>
      </c>
      <c r="K16" s="88" t="s">
        <v>236</v>
      </c>
      <c r="L16" s="89"/>
    </row>
    <row r="17" spans="1:12" s="28" customFormat="1" ht="59.25" customHeight="1" x14ac:dyDescent="0.2">
      <c r="A17" s="18" t="s">
        <v>30</v>
      </c>
      <c r="B17" s="19" t="s">
        <v>375</v>
      </c>
      <c r="C17" s="26">
        <v>1500</v>
      </c>
      <c r="D17" s="26">
        <f t="shared" si="0"/>
        <v>1500</v>
      </c>
      <c r="E17" s="21" t="s">
        <v>15</v>
      </c>
      <c r="F17" s="25" t="s">
        <v>277</v>
      </c>
      <c r="G17" s="26">
        <f t="shared" si="1"/>
        <v>1500</v>
      </c>
      <c r="H17" s="25" t="s">
        <v>277</v>
      </c>
      <c r="I17" s="26">
        <f t="shared" si="2"/>
        <v>1500</v>
      </c>
      <c r="J17" s="69" t="s">
        <v>88</v>
      </c>
      <c r="K17" s="88" t="s">
        <v>236</v>
      </c>
      <c r="L17" s="89"/>
    </row>
    <row r="18" spans="1:12" s="28" customFormat="1" ht="60.75" customHeight="1" x14ac:dyDescent="0.2">
      <c r="A18" s="18" t="s">
        <v>31</v>
      </c>
      <c r="B18" s="19" t="s">
        <v>376</v>
      </c>
      <c r="C18" s="26">
        <v>4000</v>
      </c>
      <c r="D18" s="26">
        <f t="shared" si="0"/>
        <v>4000</v>
      </c>
      <c r="E18" s="21" t="s">
        <v>15</v>
      </c>
      <c r="F18" s="40" t="s">
        <v>91</v>
      </c>
      <c r="G18" s="26">
        <f t="shared" si="1"/>
        <v>4000</v>
      </c>
      <c r="H18" s="40" t="s">
        <v>91</v>
      </c>
      <c r="I18" s="26">
        <f t="shared" si="2"/>
        <v>4000</v>
      </c>
      <c r="J18" s="69" t="s">
        <v>88</v>
      </c>
      <c r="K18" s="88" t="s">
        <v>236</v>
      </c>
      <c r="L18" s="89"/>
    </row>
    <row r="19" spans="1:12" s="28" customFormat="1" ht="60" customHeight="1" x14ac:dyDescent="0.2">
      <c r="A19" s="18" t="s">
        <v>33</v>
      </c>
      <c r="B19" s="19" t="s">
        <v>131</v>
      </c>
      <c r="C19" s="26">
        <v>650</v>
      </c>
      <c r="D19" s="26">
        <f t="shared" si="0"/>
        <v>650</v>
      </c>
      <c r="E19" s="21" t="s">
        <v>15</v>
      </c>
      <c r="F19" s="25" t="s">
        <v>277</v>
      </c>
      <c r="G19" s="26">
        <f t="shared" si="1"/>
        <v>650</v>
      </c>
      <c r="H19" s="25" t="s">
        <v>277</v>
      </c>
      <c r="I19" s="26">
        <f t="shared" si="2"/>
        <v>650</v>
      </c>
      <c r="J19" s="69" t="s">
        <v>88</v>
      </c>
      <c r="K19" s="88" t="s">
        <v>236</v>
      </c>
      <c r="L19" s="89"/>
    </row>
    <row r="20" spans="1:12" s="28" customFormat="1" ht="47.25" x14ac:dyDescent="0.2">
      <c r="A20" s="18" t="s">
        <v>34</v>
      </c>
      <c r="B20" s="19" t="s">
        <v>89</v>
      </c>
      <c r="C20" s="26">
        <v>5700</v>
      </c>
      <c r="D20" s="26">
        <f t="shared" si="0"/>
        <v>5700</v>
      </c>
      <c r="E20" s="21" t="s">
        <v>15</v>
      </c>
      <c r="F20" s="19" t="s">
        <v>32</v>
      </c>
      <c r="G20" s="26">
        <f t="shared" si="1"/>
        <v>5700</v>
      </c>
      <c r="H20" s="19" t="s">
        <v>32</v>
      </c>
      <c r="I20" s="26">
        <f t="shared" si="2"/>
        <v>5700</v>
      </c>
      <c r="J20" s="69" t="s">
        <v>88</v>
      </c>
      <c r="K20" s="96" t="s">
        <v>262</v>
      </c>
      <c r="L20" s="97"/>
    </row>
    <row r="21" spans="1:12" s="28" customFormat="1" ht="59.25" customHeight="1" x14ac:dyDescent="0.2">
      <c r="A21" s="18" t="s">
        <v>35</v>
      </c>
      <c r="B21" s="19" t="s">
        <v>92</v>
      </c>
      <c r="C21" s="26">
        <v>4000</v>
      </c>
      <c r="D21" s="26">
        <f t="shared" si="0"/>
        <v>4000</v>
      </c>
      <c r="E21" s="27" t="s">
        <v>15</v>
      </c>
      <c r="F21" s="22" t="s">
        <v>45</v>
      </c>
      <c r="G21" s="26">
        <f t="shared" si="1"/>
        <v>4000</v>
      </c>
      <c r="H21" s="22" t="s">
        <v>45</v>
      </c>
      <c r="I21" s="26">
        <f t="shared" si="2"/>
        <v>4000</v>
      </c>
      <c r="J21" s="69" t="s">
        <v>88</v>
      </c>
      <c r="K21" s="88" t="s">
        <v>236</v>
      </c>
      <c r="L21" s="89"/>
    </row>
    <row r="22" spans="1:12" s="28" customFormat="1" ht="47.25" customHeight="1" x14ac:dyDescent="0.2">
      <c r="A22" s="18" t="s">
        <v>36</v>
      </c>
      <c r="B22" s="20" t="s">
        <v>249</v>
      </c>
      <c r="C22" s="21">
        <v>24743</v>
      </c>
      <c r="D22" s="21">
        <f t="shared" si="0"/>
        <v>24743</v>
      </c>
      <c r="E22" s="21" t="s">
        <v>15</v>
      </c>
      <c r="F22" s="25" t="s">
        <v>28</v>
      </c>
      <c r="G22" s="21">
        <f t="shared" si="1"/>
        <v>24743</v>
      </c>
      <c r="H22" s="25" t="s">
        <v>28</v>
      </c>
      <c r="I22" s="26">
        <f t="shared" ref="I22" si="3">C22</f>
        <v>24743</v>
      </c>
      <c r="J22" s="69" t="s">
        <v>88</v>
      </c>
      <c r="K22" s="92" t="s">
        <v>238</v>
      </c>
      <c r="L22" s="93"/>
    </row>
    <row r="23" spans="1:12" ht="15.75" x14ac:dyDescent="0.25">
      <c r="A23" s="35"/>
      <c r="B23" s="14" t="s">
        <v>7</v>
      </c>
      <c r="C23" s="15">
        <f>SUM(C7:C22)</f>
        <v>79835</v>
      </c>
      <c r="D23" s="15">
        <f>SUM(D7:D22)</f>
        <v>79835</v>
      </c>
      <c r="E23" s="15"/>
      <c r="F23" s="14"/>
      <c r="G23" s="15">
        <f>SUM(G7:G22)</f>
        <v>79835</v>
      </c>
      <c r="H23" s="14"/>
      <c r="I23" s="15">
        <f>SUM(I7:I22)</f>
        <v>79835</v>
      </c>
      <c r="J23" s="14"/>
      <c r="K23" s="14"/>
      <c r="L23" s="16"/>
    </row>
    <row r="24" spans="1:12" ht="15.75" x14ac:dyDescent="0.25">
      <c r="A24" s="36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2" ht="15.75" x14ac:dyDescent="0.25">
      <c r="A25" s="36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ht="20.25" x14ac:dyDescent="0.3">
      <c r="B26" s="29"/>
      <c r="H26" s="29"/>
      <c r="K26"/>
    </row>
    <row r="27" spans="1:12" ht="20.25" x14ac:dyDescent="0.3">
      <c r="B27" s="79"/>
      <c r="C27" s="79"/>
      <c r="H27" s="31"/>
      <c r="I27" s="31"/>
      <c r="K27"/>
    </row>
  </sheetData>
  <mergeCells count="24">
    <mergeCell ref="K16:L16"/>
    <mergeCell ref="A1:L1"/>
    <mergeCell ref="A2:L2"/>
    <mergeCell ref="A3:L3"/>
    <mergeCell ref="F5:G5"/>
    <mergeCell ref="H5:I5"/>
    <mergeCell ref="K5:L5"/>
    <mergeCell ref="K6:L6"/>
    <mergeCell ref="B27:C27"/>
    <mergeCell ref="K7:L7"/>
    <mergeCell ref="K9:L9"/>
    <mergeCell ref="K10:L10"/>
    <mergeCell ref="K12:L12"/>
    <mergeCell ref="K13:L13"/>
    <mergeCell ref="K21:L21"/>
    <mergeCell ref="K14:L14"/>
    <mergeCell ref="K15:L15"/>
    <mergeCell ref="K17:L17"/>
    <mergeCell ref="K18:L18"/>
    <mergeCell ref="K19:L19"/>
    <mergeCell ref="K20:L20"/>
    <mergeCell ref="K8:L8"/>
    <mergeCell ref="K11:L11"/>
    <mergeCell ref="K22:L22"/>
  </mergeCells>
  <phoneticPr fontId="10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885C2-F6D7-4F9D-8501-51A648358C21}">
  <dimension ref="A1:L24"/>
  <sheetViews>
    <sheetView tabSelected="1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3" width="10.375" customWidth="1"/>
    <col min="4" max="4" width="9.625" customWidth="1"/>
    <col min="5" max="5" width="7.75" customWidth="1"/>
    <col min="6" max="6" width="15" customWidth="1"/>
    <col min="7" max="7" width="10.125" customWidth="1"/>
    <col min="8" max="8" width="15.125" customWidth="1"/>
    <col min="9" max="9" width="10.125" customWidth="1"/>
    <col min="10" max="10" width="12.625" customWidth="1"/>
    <col min="11" max="11" width="8.375" style="24" customWidth="1"/>
    <col min="12" max="12" width="11.875" customWidth="1"/>
  </cols>
  <sheetData>
    <row r="1" spans="1:12" ht="22.5" x14ac:dyDescent="0.35">
      <c r="A1" s="80" t="s">
        <v>93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94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7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s="28" customFormat="1" ht="59.25" customHeight="1" x14ac:dyDescent="0.2">
      <c r="A7" s="18" t="s">
        <v>14</v>
      </c>
      <c r="B7" s="19" t="s">
        <v>97</v>
      </c>
      <c r="C7" s="26">
        <v>1200</v>
      </c>
      <c r="D7" s="26">
        <f t="shared" ref="D7:D16" si="0">C7</f>
        <v>1200</v>
      </c>
      <c r="E7" s="27" t="s">
        <v>15</v>
      </c>
      <c r="F7" s="19" t="s">
        <v>49</v>
      </c>
      <c r="G7" s="26">
        <f t="shared" ref="G7:G16" si="1">C7</f>
        <v>1200</v>
      </c>
      <c r="H7" s="19" t="s">
        <v>49</v>
      </c>
      <c r="I7" s="26">
        <f t="shared" ref="I7:I17" si="2">C7</f>
        <v>1200</v>
      </c>
      <c r="J7" s="69" t="s">
        <v>88</v>
      </c>
      <c r="K7" s="88" t="s">
        <v>236</v>
      </c>
      <c r="L7" s="89"/>
    </row>
    <row r="8" spans="1:12" s="28" customFormat="1" ht="60.75" customHeight="1" x14ac:dyDescent="0.2">
      <c r="A8" s="18" t="s">
        <v>16</v>
      </c>
      <c r="B8" s="25" t="s">
        <v>427</v>
      </c>
      <c r="C8" s="26">
        <v>1000</v>
      </c>
      <c r="D8" s="26">
        <f t="shared" si="0"/>
        <v>1000</v>
      </c>
      <c r="E8" s="27" t="s">
        <v>15</v>
      </c>
      <c r="F8" s="19" t="s">
        <v>98</v>
      </c>
      <c r="G8" s="26">
        <f t="shared" si="1"/>
        <v>1000</v>
      </c>
      <c r="H8" s="19" t="s">
        <v>98</v>
      </c>
      <c r="I8" s="26">
        <f t="shared" si="2"/>
        <v>1000</v>
      </c>
      <c r="J8" s="69" t="s">
        <v>88</v>
      </c>
      <c r="K8" s="88" t="s">
        <v>236</v>
      </c>
      <c r="L8" s="89"/>
    </row>
    <row r="9" spans="1:12" s="28" customFormat="1" ht="59.25" customHeight="1" x14ac:dyDescent="0.2">
      <c r="A9" s="18" t="s">
        <v>17</v>
      </c>
      <c r="B9" s="25" t="s">
        <v>131</v>
      </c>
      <c r="C9" s="26">
        <v>450</v>
      </c>
      <c r="D9" s="26">
        <f t="shared" si="0"/>
        <v>450</v>
      </c>
      <c r="E9" s="27" t="s">
        <v>15</v>
      </c>
      <c r="F9" s="25" t="s">
        <v>277</v>
      </c>
      <c r="G9" s="26">
        <f t="shared" si="1"/>
        <v>450</v>
      </c>
      <c r="H9" s="25" t="s">
        <v>277</v>
      </c>
      <c r="I9" s="26">
        <f t="shared" si="2"/>
        <v>450</v>
      </c>
      <c r="J9" s="69" t="s">
        <v>88</v>
      </c>
      <c r="K9" s="88" t="s">
        <v>236</v>
      </c>
      <c r="L9" s="89"/>
    </row>
    <row r="10" spans="1:12" s="28" customFormat="1" ht="60.75" customHeight="1" x14ac:dyDescent="0.2">
      <c r="A10" s="18" t="s">
        <v>18</v>
      </c>
      <c r="B10" s="19" t="s">
        <v>428</v>
      </c>
      <c r="C10" s="26">
        <v>4650</v>
      </c>
      <c r="D10" s="26">
        <f t="shared" si="0"/>
        <v>4650</v>
      </c>
      <c r="E10" s="27" t="s">
        <v>15</v>
      </c>
      <c r="F10" s="19" t="s">
        <v>436</v>
      </c>
      <c r="G10" s="26">
        <f t="shared" si="1"/>
        <v>4650</v>
      </c>
      <c r="H10" s="19" t="s">
        <v>436</v>
      </c>
      <c r="I10" s="26">
        <f t="shared" si="2"/>
        <v>4650</v>
      </c>
      <c r="J10" s="69" t="s">
        <v>88</v>
      </c>
      <c r="K10" s="88" t="s">
        <v>236</v>
      </c>
      <c r="L10" s="89"/>
    </row>
    <row r="11" spans="1:12" s="28" customFormat="1" ht="60" customHeight="1" x14ac:dyDescent="0.2">
      <c r="A11" s="18" t="s">
        <v>19</v>
      </c>
      <c r="B11" s="20" t="s">
        <v>404</v>
      </c>
      <c r="C11" s="21">
        <v>2000</v>
      </c>
      <c r="D11" s="26">
        <f t="shared" si="0"/>
        <v>2000</v>
      </c>
      <c r="E11" s="27" t="s">
        <v>15</v>
      </c>
      <c r="F11" s="19" t="s">
        <v>32</v>
      </c>
      <c r="G11" s="27">
        <f t="shared" si="1"/>
        <v>2000</v>
      </c>
      <c r="H11" s="19" t="s">
        <v>32</v>
      </c>
      <c r="I11" s="26">
        <f t="shared" si="2"/>
        <v>2000</v>
      </c>
      <c r="J11" s="69" t="s">
        <v>88</v>
      </c>
      <c r="K11" s="88" t="s">
        <v>236</v>
      </c>
      <c r="L11" s="89"/>
    </row>
    <row r="12" spans="1:12" s="28" customFormat="1" ht="63.75" customHeight="1" x14ac:dyDescent="0.2">
      <c r="A12" s="18" t="s">
        <v>20</v>
      </c>
      <c r="B12" s="20" t="s">
        <v>405</v>
      </c>
      <c r="C12" s="21">
        <v>1500</v>
      </c>
      <c r="D12" s="26">
        <f t="shared" si="0"/>
        <v>1500</v>
      </c>
      <c r="E12" s="27" t="s">
        <v>15</v>
      </c>
      <c r="F12" s="19" t="s">
        <v>32</v>
      </c>
      <c r="G12" s="21">
        <f t="shared" si="1"/>
        <v>1500</v>
      </c>
      <c r="H12" s="19" t="s">
        <v>32</v>
      </c>
      <c r="I12" s="26">
        <f t="shared" si="2"/>
        <v>1500</v>
      </c>
      <c r="J12" s="69" t="s">
        <v>88</v>
      </c>
      <c r="K12" s="88" t="s">
        <v>236</v>
      </c>
      <c r="L12" s="89"/>
    </row>
    <row r="13" spans="1:12" s="39" customFormat="1" ht="59.25" customHeight="1" x14ac:dyDescent="0.2">
      <c r="A13" s="18" t="s">
        <v>21</v>
      </c>
      <c r="B13" s="20" t="s">
        <v>131</v>
      </c>
      <c r="C13" s="26">
        <v>1500</v>
      </c>
      <c r="D13" s="26">
        <f t="shared" si="0"/>
        <v>1500</v>
      </c>
      <c r="E13" s="27" t="s">
        <v>15</v>
      </c>
      <c r="F13" s="25" t="s">
        <v>277</v>
      </c>
      <c r="G13" s="21">
        <f t="shared" si="1"/>
        <v>1500</v>
      </c>
      <c r="H13" s="25" t="s">
        <v>277</v>
      </c>
      <c r="I13" s="26">
        <f t="shared" si="2"/>
        <v>1500</v>
      </c>
      <c r="J13" s="69" t="s">
        <v>88</v>
      </c>
      <c r="K13" s="88" t="s">
        <v>236</v>
      </c>
      <c r="L13" s="89"/>
    </row>
    <row r="14" spans="1:12" s="28" customFormat="1" ht="57.75" customHeight="1" x14ac:dyDescent="0.2">
      <c r="A14" s="18" t="s">
        <v>22</v>
      </c>
      <c r="B14" s="20" t="s">
        <v>406</v>
      </c>
      <c r="C14" s="26">
        <v>1200</v>
      </c>
      <c r="D14" s="26">
        <f t="shared" si="0"/>
        <v>1200</v>
      </c>
      <c r="E14" s="27" t="s">
        <v>15</v>
      </c>
      <c r="F14" s="19" t="s">
        <v>32</v>
      </c>
      <c r="G14" s="26">
        <f t="shared" si="1"/>
        <v>1200</v>
      </c>
      <c r="H14" s="19" t="s">
        <v>32</v>
      </c>
      <c r="I14" s="26">
        <f t="shared" si="2"/>
        <v>1200</v>
      </c>
      <c r="J14" s="69" t="s">
        <v>88</v>
      </c>
      <c r="K14" s="88" t="s">
        <v>236</v>
      </c>
      <c r="L14" s="89"/>
    </row>
    <row r="15" spans="1:12" s="28" customFormat="1" ht="58.5" customHeight="1" x14ac:dyDescent="0.2">
      <c r="A15" s="18" t="s">
        <v>23</v>
      </c>
      <c r="B15" s="19" t="s">
        <v>377</v>
      </c>
      <c r="C15" s="26">
        <v>4200</v>
      </c>
      <c r="D15" s="26">
        <f t="shared" si="0"/>
        <v>4200</v>
      </c>
      <c r="E15" s="27" t="s">
        <v>15</v>
      </c>
      <c r="F15" s="19" t="s">
        <v>436</v>
      </c>
      <c r="G15" s="26">
        <f t="shared" si="1"/>
        <v>4200</v>
      </c>
      <c r="H15" s="19" t="s">
        <v>436</v>
      </c>
      <c r="I15" s="26">
        <f t="shared" si="2"/>
        <v>4200</v>
      </c>
      <c r="J15" s="69" t="s">
        <v>88</v>
      </c>
      <c r="K15" s="88" t="s">
        <v>236</v>
      </c>
      <c r="L15" s="89"/>
    </row>
    <row r="16" spans="1:12" s="28" customFormat="1" ht="63" customHeight="1" x14ac:dyDescent="0.2">
      <c r="A16" s="18" t="s">
        <v>29</v>
      </c>
      <c r="B16" s="19" t="s">
        <v>429</v>
      </c>
      <c r="C16" s="26">
        <v>5800</v>
      </c>
      <c r="D16" s="26">
        <f t="shared" si="0"/>
        <v>5800</v>
      </c>
      <c r="E16" s="27" t="s">
        <v>15</v>
      </c>
      <c r="F16" s="19" t="s">
        <v>32</v>
      </c>
      <c r="G16" s="26">
        <f t="shared" si="1"/>
        <v>5800</v>
      </c>
      <c r="H16" s="19" t="s">
        <v>32</v>
      </c>
      <c r="I16" s="26">
        <f t="shared" si="2"/>
        <v>5800</v>
      </c>
      <c r="J16" s="69" t="s">
        <v>88</v>
      </c>
      <c r="K16" s="96" t="s">
        <v>263</v>
      </c>
      <c r="L16" s="97"/>
    </row>
    <row r="17" spans="1:12" s="28" customFormat="1" ht="47.25" customHeight="1" x14ac:dyDescent="0.2">
      <c r="A17" s="18" t="s">
        <v>30</v>
      </c>
      <c r="B17" s="20" t="s">
        <v>99</v>
      </c>
      <c r="C17" s="21">
        <v>24743</v>
      </c>
      <c r="D17" s="21">
        <f>C17</f>
        <v>24743</v>
      </c>
      <c r="E17" s="21" t="s">
        <v>15</v>
      </c>
      <c r="F17" s="25" t="s">
        <v>28</v>
      </c>
      <c r="G17" s="21">
        <f>C17</f>
        <v>24743</v>
      </c>
      <c r="H17" s="25" t="s">
        <v>28</v>
      </c>
      <c r="I17" s="26">
        <f t="shared" si="2"/>
        <v>24743</v>
      </c>
      <c r="J17" s="69" t="s">
        <v>88</v>
      </c>
      <c r="K17" s="92" t="s">
        <v>238</v>
      </c>
      <c r="L17" s="93"/>
    </row>
    <row r="18" spans="1:12" ht="63" customHeight="1" x14ac:dyDescent="0.2">
      <c r="A18" s="18" t="s">
        <v>31</v>
      </c>
      <c r="B18" s="37" t="s">
        <v>241</v>
      </c>
      <c r="C18" s="21">
        <v>54000</v>
      </c>
      <c r="D18" s="21">
        <f>C18</f>
        <v>54000</v>
      </c>
      <c r="E18" s="21" t="s">
        <v>15</v>
      </c>
      <c r="F18" s="66" t="s">
        <v>66</v>
      </c>
      <c r="G18" s="27">
        <f>C18</f>
        <v>54000</v>
      </c>
      <c r="H18" s="66" t="s">
        <v>66</v>
      </c>
      <c r="I18" s="26">
        <f>C18</f>
        <v>54000</v>
      </c>
      <c r="J18" s="69" t="s">
        <v>88</v>
      </c>
      <c r="K18" s="88" t="s">
        <v>236</v>
      </c>
      <c r="L18" s="89"/>
    </row>
    <row r="19" spans="1:12" ht="78.75" customHeight="1" x14ac:dyDescent="0.2">
      <c r="A19" s="18" t="s">
        <v>33</v>
      </c>
      <c r="B19" s="37" t="s">
        <v>241</v>
      </c>
      <c r="C19" s="21">
        <v>57300</v>
      </c>
      <c r="D19" s="21">
        <f>C19</f>
        <v>57300</v>
      </c>
      <c r="E19" s="21" t="s">
        <v>15</v>
      </c>
      <c r="F19" s="66" t="s">
        <v>54</v>
      </c>
      <c r="G19" s="21">
        <f>C19</f>
        <v>57300</v>
      </c>
      <c r="H19" s="66" t="s">
        <v>54</v>
      </c>
      <c r="I19" s="26">
        <f>C19</f>
        <v>57300</v>
      </c>
      <c r="J19" s="69" t="s">
        <v>88</v>
      </c>
      <c r="K19" s="88" t="s">
        <v>236</v>
      </c>
      <c r="L19" s="89"/>
    </row>
    <row r="20" spans="1:12" ht="15.75" x14ac:dyDescent="0.25">
      <c r="A20" s="35"/>
      <c r="B20" s="14" t="s">
        <v>7</v>
      </c>
      <c r="C20" s="15">
        <f>SUM(C7:C19)</f>
        <v>159543</v>
      </c>
      <c r="D20" s="15">
        <f>SUM(D7:D19)</f>
        <v>159543</v>
      </c>
      <c r="E20" s="15"/>
      <c r="F20" s="14"/>
      <c r="G20" s="15">
        <f>SUM(G7:G19)</f>
        <v>159543</v>
      </c>
      <c r="H20" s="14"/>
      <c r="I20" s="15">
        <f>SUM(I7:I19)</f>
        <v>159543</v>
      </c>
      <c r="J20" s="14"/>
      <c r="K20" s="14"/>
      <c r="L20" s="16"/>
    </row>
    <row r="21" spans="1:12" ht="15.75" x14ac:dyDescent="0.25">
      <c r="A21" s="36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2" ht="15.75" x14ac:dyDescent="0.25">
      <c r="A22" s="36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2" ht="20.25" x14ac:dyDescent="0.3">
      <c r="B23" s="29"/>
      <c r="H23" s="29"/>
      <c r="K23"/>
    </row>
    <row r="24" spans="1:12" ht="20.25" x14ac:dyDescent="0.3">
      <c r="B24" s="79"/>
      <c r="C24" s="79"/>
      <c r="H24" s="31"/>
      <c r="I24" s="31"/>
      <c r="K24"/>
    </row>
  </sheetData>
  <mergeCells count="21">
    <mergeCell ref="B24:C24"/>
    <mergeCell ref="K11:L11"/>
    <mergeCell ref="K12:L12"/>
    <mergeCell ref="K13:L13"/>
    <mergeCell ref="K14:L14"/>
    <mergeCell ref="K15:L15"/>
    <mergeCell ref="K16:L16"/>
    <mergeCell ref="K18:L18"/>
    <mergeCell ref="K19:L19"/>
    <mergeCell ref="K17:L17"/>
    <mergeCell ref="K10:L10"/>
    <mergeCell ref="A1:L1"/>
    <mergeCell ref="A2:L2"/>
    <mergeCell ref="A3:L3"/>
    <mergeCell ref="F5:G5"/>
    <mergeCell ref="H5:I5"/>
    <mergeCell ref="K5:L5"/>
    <mergeCell ref="K6:L6"/>
    <mergeCell ref="K7:L7"/>
    <mergeCell ref="K8:L8"/>
    <mergeCell ref="K9:L9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CD1EB-30E0-4D87-982F-D539DFFFA3EF}">
  <dimension ref="A1:L28"/>
  <sheetViews>
    <sheetView tabSelected="1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3" width="10.375" customWidth="1"/>
    <col min="4" max="4" width="9.625" customWidth="1"/>
    <col min="5" max="5" width="7.75" customWidth="1"/>
    <col min="6" max="6" width="15" customWidth="1"/>
    <col min="7" max="7" width="10.125" customWidth="1"/>
    <col min="8" max="8" width="15.125" customWidth="1"/>
    <col min="9" max="9" width="10.125" customWidth="1"/>
    <col min="10" max="10" width="12.625" customWidth="1"/>
    <col min="11" max="11" width="8.375" style="24" customWidth="1"/>
    <col min="12" max="12" width="12.25" customWidth="1"/>
  </cols>
  <sheetData>
    <row r="1" spans="1:12" ht="22.5" x14ac:dyDescent="0.35">
      <c r="A1" s="80" t="s">
        <v>100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101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7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s="28" customFormat="1" ht="60" customHeight="1" x14ac:dyDescent="0.2">
      <c r="A7" s="18" t="s">
        <v>14</v>
      </c>
      <c r="B7" s="73" t="s">
        <v>378</v>
      </c>
      <c r="C7" s="21">
        <v>2706</v>
      </c>
      <c r="D7" s="26">
        <f>C7</f>
        <v>2706</v>
      </c>
      <c r="E7" s="27" t="s">
        <v>15</v>
      </c>
      <c r="F7" s="19" t="s">
        <v>436</v>
      </c>
      <c r="G7" s="21">
        <f>C7</f>
        <v>2706</v>
      </c>
      <c r="H7" s="19" t="s">
        <v>436</v>
      </c>
      <c r="I7" s="26">
        <f>C7</f>
        <v>2706</v>
      </c>
      <c r="J7" s="69" t="s">
        <v>88</v>
      </c>
      <c r="K7" s="88" t="s">
        <v>236</v>
      </c>
      <c r="L7" s="89"/>
    </row>
    <row r="8" spans="1:12" s="28" customFormat="1" ht="47.25" customHeight="1" x14ac:dyDescent="0.2">
      <c r="A8" s="18" t="s">
        <v>16</v>
      </c>
      <c r="B8" s="19" t="s">
        <v>431</v>
      </c>
      <c r="C8" s="26">
        <v>6630</v>
      </c>
      <c r="D8" s="26">
        <f>C8</f>
        <v>6630</v>
      </c>
      <c r="E8" s="27" t="s">
        <v>15</v>
      </c>
      <c r="F8" s="19" t="s">
        <v>32</v>
      </c>
      <c r="G8" s="26">
        <f>C8</f>
        <v>6630</v>
      </c>
      <c r="H8" s="19" t="s">
        <v>32</v>
      </c>
      <c r="I8" s="26">
        <f>C8</f>
        <v>6630</v>
      </c>
      <c r="J8" s="69" t="s">
        <v>88</v>
      </c>
      <c r="K8" s="96" t="s">
        <v>102</v>
      </c>
      <c r="L8" s="97"/>
    </row>
    <row r="9" spans="1:12" s="28" customFormat="1" ht="60" customHeight="1" x14ac:dyDescent="0.2">
      <c r="A9" s="18" t="s">
        <v>17</v>
      </c>
      <c r="B9" s="25" t="s">
        <v>103</v>
      </c>
      <c r="C9" s="26">
        <v>420</v>
      </c>
      <c r="D9" s="26">
        <f>C9</f>
        <v>420</v>
      </c>
      <c r="E9" s="27" t="s">
        <v>15</v>
      </c>
      <c r="F9" s="19" t="s">
        <v>32</v>
      </c>
      <c r="G9" s="26">
        <f>C9</f>
        <v>420</v>
      </c>
      <c r="H9" s="19" t="s">
        <v>32</v>
      </c>
      <c r="I9" s="26">
        <f>C9</f>
        <v>420</v>
      </c>
      <c r="J9" s="69" t="s">
        <v>88</v>
      </c>
      <c r="K9" s="88" t="s">
        <v>236</v>
      </c>
      <c r="L9" s="89"/>
    </row>
    <row r="10" spans="1:12" s="28" customFormat="1" ht="60" customHeight="1" x14ac:dyDescent="0.2">
      <c r="A10" s="18" t="s">
        <v>18</v>
      </c>
      <c r="B10" s="25" t="s">
        <v>379</v>
      </c>
      <c r="C10" s="26">
        <v>500</v>
      </c>
      <c r="D10" s="26">
        <f>C10</f>
        <v>500</v>
      </c>
      <c r="E10" s="27" t="s">
        <v>15</v>
      </c>
      <c r="F10" s="25" t="s">
        <v>277</v>
      </c>
      <c r="G10" s="26">
        <f>C10</f>
        <v>500</v>
      </c>
      <c r="H10" s="25" t="s">
        <v>277</v>
      </c>
      <c r="I10" s="26">
        <f>C10</f>
        <v>500</v>
      </c>
      <c r="J10" s="69" t="s">
        <v>88</v>
      </c>
      <c r="K10" s="88" t="s">
        <v>236</v>
      </c>
      <c r="L10" s="89"/>
    </row>
    <row r="11" spans="1:12" s="28" customFormat="1" ht="59.25" customHeight="1" x14ac:dyDescent="0.2">
      <c r="A11" s="18" t="s">
        <v>19</v>
      </c>
      <c r="B11" s="19" t="s">
        <v>380</v>
      </c>
      <c r="C11" s="26">
        <v>840</v>
      </c>
      <c r="D11" s="26">
        <f>C11</f>
        <v>840</v>
      </c>
      <c r="E11" s="27" t="s">
        <v>15</v>
      </c>
      <c r="F11" s="19" t="s">
        <v>436</v>
      </c>
      <c r="G11" s="26">
        <f>C11</f>
        <v>840</v>
      </c>
      <c r="H11" s="19" t="s">
        <v>436</v>
      </c>
      <c r="I11" s="26">
        <f>C11</f>
        <v>840</v>
      </c>
      <c r="J11" s="69" t="s">
        <v>88</v>
      </c>
      <c r="K11" s="88" t="s">
        <v>236</v>
      </c>
      <c r="L11" s="89"/>
    </row>
    <row r="12" spans="1:12" s="28" customFormat="1" ht="63.75" customHeight="1" x14ac:dyDescent="0.2">
      <c r="A12" s="18" t="s">
        <v>20</v>
      </c>
      <c r="B12" s="19" t="s">
        <v>104</v>
      </c>
      <c r="C12" s="26">
        <v>1160</v>
      </c>
      <c r="D12" s="26">
        <f t="shared" ref="D12:D20" si="0">C12</f>
        <v>1160</v>
      </c>
      <c r="E12" s="27" t="s">
        <v>15</v>
      </c>
      <c r="F12" s="19" t="s">
        <v>49</v>
      </c>
      <c r="G12" s="26">
        <f t="shared" ref="G12:G20" si="1">C12</f>
        <v>1160</v>
      </c>
      <c r="H12" s="19" t="s">
        <v>49</v>
      </c>
      <c r="I12" s="26">
        <f t="shared" ref="I12:I21" si="2">C12</f>
        <v>1160</v>
      </c>
      <c r="J12" s="69" t="s">
        <v>88</v>
      </c>
      <c r="K12" s="88" t="s">
        <v>236</v>
      </c>
      <c r="L12" s="89"/>
    </row>
    <row r="13" spans="1:12" s="39" customFormat="1" ht="60" customHeight="1" x14ac:dyDescent="0.2">
      <c r="A13" s="18" t="s">
        <v>21</v>
      </c>
      <c r="B13" s="20" t="s">
        <v>105</v>
      </c>
      <c r="C13" s="26">
        <v>650</v>
      </c>
      <c r="D13" s="26">
        <f t="shared" si="0"/>
        <v>650</v>
      </c>
      <c r="E13" s="27" t="s">
        <v>15</v>
      </c>
      <c r="F13" s="19" t="s">
        <v>32</v>
      </c>
      <c r="G13" s="21">
        <f t="shared" si="1"/>
        <v>650</v>
      </c>
      <c r="H13" s="19" t="s">
        <v>32</v>
      </c>
      <c r="I13" s="26">
        <f t="shared" si="2"/>
        <v>650</v>
      </c>
      <c r="J13" s="69" t="s">
        <v>88</v>
      </c>
      <c r="K13" s="88" t="s">
        <v>236</v>
      </c>
      <c r="L13" s="89"/>
    </row>
    <row r="14" spans="1:12" s="28" customFormat="1" ht="58.5" customHeight="1" x14ac:dyDescent="0.2">
      <c r="A14" s="18" t="s">
        <v>22</v>
      </c>
      <c r="B14" s="20" t="s">
        <v>106</v>
      </c>
      <c r="C14" s="26">
        <v>680</v>
      </c>
      <c r="D14" s="26">
        <f t="shared" si="0"/>
        <v>680</v>
      </c>
      <c r="E14" s="27" t="s">
        <v>15</v>
      </c>
      <c r="F14" s="19" t="s">
        <v>436</v>
      </c>
      <c r="G14" s="26">
        <f t="shared" si="1"/>
        <v>680</v>
      </c>
      <c r="H14" s="19" t="s">
        <v>436</v>
      </c>
      <c r="I14" s="26">
        <f t="shared" si="2"/>
        <v>680</v>
      </c>
      <c r="J14" s="69" t="s">
        <v>88</v>
      </c>
      <c r="K14" s="88" t="s">
        <v>236</v>
      </c>
      <c r="L14" s="89"/>
    </row>
    <row r="15" spans="1:12" s="28" customFormat="1" ht="59.25" customHeight="1" x14ac:dyDescent="0.2">
      <c r="A15" s="18" t="s">
        <v>23</v>
      </c>
      <c r="B15" s="70" t="s">
        <v>432</v>
      </c>
      <c r="C15" s="26">
        <v>1510</v>
      </c>
      <c r="D15" s="26">
        <f t="shared" si="0"/>
        <v>1510</v>
      </c>
      <c r="E15" s="27" t="s">
        <v>15</v>
      </c>
      <c r="F15" s="19" t="s">
        <v>32</v>
      </c>
      <c r="G15" s="26">
        <f t="shared" si="1"/>
        <v>1510</v>
      </c>
      <c r="H15" s="19" t="s">
        <v>32</v>
      </c>
      <c r="I15" s="26">
        <f t="shared" si="2"/>
        <v>1510</v>
      </c>
      <c r="J15" s="69" t="s">
        <v>88</v>
      </c>
      <c r="K15" s="88" t="s">
        <v>236</v>
      </c>
      <c r="L15" s="89"/>
    </row>
    <row r="16" spans="1:12" s="28" customFormat="1" ht="63" customHeight="1" x14ac:dyDescent="0.2">
      <c r="A16" s="18" t="s">
        <v>29</v>
      </c>
      <c r="B16" s="19" t="s">
        <v>107</v>
      </c>
      <c r="C16" s="26">
        <v>8776</v>
      </c>
      <c r="D16" s="26">
        <f t="shared" si="0"/>
        <v>8776</v>
      </c>
      <c r="E16" s="27" t="s">
        <v>15</v>
      </c>
      <c r="F16" s="19" t="s">
        <v>32</v>
      </c>
      <c r="G16" s="26">
        <f t="shared" si="1"/>
        <v>8776</v>
      </c>
      <c r="H16" s="19" t="s">
        <v>32</v>
      </c>
      <c r="I16" s="26">
        <f t="shared" si="2"/>
        <v>8776</v>
      </c>
      <c r="J16" s="69" t="s">
        <v>88</v>
      </c>
      <c r="K16" s="96" t="s">
        <v>108</v>
      </c>
      <c r="L16" s="97"/>
    </row>
    <row r="17" spans="1:12" s="28" customFormat="1" ht="63" customHeight="1" x14ac:dyDescent="0.2">
      <c r="A17" s="18" t="s">
        <v>30</v>
      </c>
      <c r="B17" s="70" t="s">
        <v>433</v>
      </c>
      <c r="C17" s="26">
        <v>2300</v>
      </c>
      <c r="D17" s="26">
        <f t="shared" si="0"/>
        <v>2300</v>
      </c>
      <c r="E17" s="27" t="s">
        <v>15</v>
      </c>
      <c r="F17" s="70" t="s">
        <v>430</v>
      </c>
      <c r="G17" s="26">
        <f t="shared" si="1"/>
        <v>2300</v>
      </c>
      <c r="H17" s="70" t="s">
        <v>430</v>
      </c>
      <c r="I17" s="26">
        <f t="shared" si="2"/>
        <v>2300</v>
      </c>
      <c r="J17" s="69" t="s">
        <v>88</v>
      </c>
      <c r="K17" s="88" t="s">
        <v>236</v>
      </c>
      <c r="L17" s="89"/>
    </row>
    <row r="18" spans="1:12" s="28" customFormat="1" ht="63" customHeight="1" x14ac:dyDescent="0.2">
      <c r="A18" s="18" t="s">
        <v>31</v>
      </c>
      <c r="B18" s="19" t="s">
        <v>434</v>
      </c>
      <c r="C18" s="26">
        <v>1630</v>
      </c>
      <c r="D18" s="26">
        <f t="shared" si="0"/>
        <v>1630</v>
      </c>
      <c r="E18" s="27" t="s">
        <v>15</v>
      </c>
      <c r="F18" s="19" t="s">
        <v>32</v>
      </c>
      <c r="G18" s="26">
        <f t="shared" si="1"/>
        <v>1630</v>
      </c>
      <c r="H18" s="19" t="s">
        <v>32</v>
      </c>
      <c r="I18" s="26">
        <f t="shared" si="2"/>
        <v>1630</v>
      </c>
      <c r="J18" s="69" t="s">
        <v>88</v>
      </c>
      <c r="K18" s="88" t="s">
        <v>236</v>
      </c>
      <c r="L18" s="89"/>
    </row>
    <row r="19" spans="1:12" s="28" customFormat="1" ht="63" customHeight="1" x14ac:dyDescent="0.2">
      <c r="A19" s="18" t="s">
        <v>33</v>
      </c>
      <c r="B19" s="19" t="s">
        <v>131</v>
      </c>
      <c r="C19" s="26">
        <v>1290</v>
      </c>
      <c r="D19" s="26">
        <f t="shared" si="0"/>
        <v>1290</v>
      </c>
      <c r="E19" s="27" t="s">
        <v>15</v>
      </c>
      <c r="F19" s="25" t="s">
        <v>277</v>
      </c>
      <c r="G19" s="26">
        <f t="shared" si="1"/>
        <v>1290</v>
      </c>
      <c r="H19" s="25" t="s">
        <v>277</v>
      </c>
      <c r="I19" s="26">
        <f t="shared" si="2"/>
        <v>1290</v>
      </c>
      <c r="J19" s="69" t="s">
        <v>88</v>
      </c>
      <c r="K19" s="88" t="s">
        <v>236</v>
      </c>
      <c r="L19" s="89"/>
    </row>
    <row r="20" spans="1:12" s="28" customFormat="1" ht="63" customHeight="1" x14ac:dyDescent="0.2">
      <c r="A20" s="18" t="s">
        <v>34</v>
      </c>
      <c r="B20" s="19" t="s">
        <v>109</v>
      </c>
      <c r="C20" s="26">
        <v>300</v>
      </c>
      <c r="D20" s="26">
        <f t="shared" si="0"/>
        <v>300</v>
      </c>
      <c r="E20" s="27" t="s">
        <v>15</v>
      </c>
      <c r="F20" s="19" t="s">
        <v>32</v>
      </c>
      <c r="G20" s="26">
        <f t="shared" si="1"/>
        <v>300</v>
      </c>
      <c r="H20" s="19" t="s">
        <v>32</v>
      </c>
      <c r="I20" s="26">
        <f t="shared" si="2"/>
        <v>300</v>
      </c>
      <c r="J20" s="69" t="s">
        <v>88</v>
      </c>
      <c r="K20" s="88" t="s">
        <v>236</v>
      </c>
      <c r="L20" s="89"/>
    </row>
    <row r="21" spans="1:12" s="28" customFormat="1" ht="47.25" customHeight="1" x14ac:dyDescent="0.2">
      <c r="A21" s="18" t="s">
        <v>35</v>
      </c>
      <c r="B21" s="20" t="s">
        <v>250</v>
      </c>
      <c r="C21" s="21">
        <v>24743</v>
      </c>
      <c r="D21" s="21">
        <f>C21</f>
        <v>24743</v>
      </c>
      <c r="E21" s="21" t="s">
        <v>15</v>
      </c>
      <c r="F21" s="25" t="s">
        <v>28</v>
      </c>
      <c r="G21" s="21">
        <f>C21</f>
        <v>24743</v>
      </c>
      <c r="H21" s="25" t="s">
        <v>28</v>
      </c>
      <c r="I21" s="26">
        <f t="shared" si="2"/>
        <v>24743</v>
      </c>
      <c r="J21" s="69" t="s">
        <v>88</v>
      </c>
      <c r="K21" s="92" t="s">
        <v>238</v>
      </c>
      <c r="L21" s="93"/>
    </row>
    <row r="22" spans="1:12" ht="63" customHeight="1" x14ac:dyDescent="0.2">
      <c r="A22" s="18" t="s">
        <v>36</v>
      </c>
      <c r="B22" s="37" t="s">
        <v>242</v>
      </c>
      <c r="C22" s="21">
        <v>54000</v>
      </c>
      <c r="D22" s="21">
        <f>C22</f>
        <v>54000</v>
      </c>
      <c r="E22" s="21" t="s">
        <v>15</v>
      </c>
      <c r="F22" s="66" t="s">
        <v>66</v>
      </c>
      <c r="G22" s="27">
        <f>C22</f>
        <v>54000</v>
      </c>
      <c r="H22" s="66" t="s">
        <v>66</v>
      </c>
      <c r="I22" s="26">
        <f>C22</f>
        <v>54000</v>
      </c>
      <c r="J22" s="69" t="s">
        <v>88</v>
      </c>
      <c r="K22" s="88" t="s">
        <v>236</v>
      </c>
      <c r="L22" s="89"/>
    </row>
    <row r="23" spans="1:12" ht="78.75" customHeight="1" x14ac:dyDescent="0.2">
      <c r="A23" s="18" t="s">
        <v>37</v>
      </c>
      <c r="B23" s="37" t="s">
        <v>242</v>
      </c>
      <c r="C23" s="21">
        <v>57300</v>
      </c>
      <c r="D23" s="21">
        <f>C23</f>
        <v>57300</v>
      </c>
      <c r="E23" s="21" t="s">
        <v>15</v>
      </c>
      <c r="F23" s="66" t="s">
        <v>54</v>
      </c>
      <c r="G23" s="21">
        <f>C23</f>
        <v>57300</v>
      </c>
      <c r="H23" s="66" t="s">
        <v>54</v>
      </c>
      <c r="I23" s="26">
        <f>C23</f>
        <v>57300</v>
      </c>
      <c r="J23" s="69" t="s">
        <v>88</v>
      </c>
      <c r="K23" s="88" t="s">
        <v>236</v>
      </c>
      <c r="L23" s="89"/>
    </row>
    <row r="24" spans="1:12" ht="15.75" x14ac:dyDescent="0.25">
      <c r="A24" s="35"/>
      <c r="B24" s="14" t="s">
        <v>7</v>
      </c>
      <c r="C24" s="15">
        <f>SUM(C7:C23)</f>
        <v>165435</v>
      </c>
      <c r="D24" s="15">
        <f>SUM(D7:D23)</f>
        <v>165435</v>
      </c>
      <c r="E24" s="15"/>
      <c r="F24" s="14"/>
      <c r="G24" s="15">
        <f>SUM(G7:G23)</f>
        <v>165435</v>
      </c>
      <c r="H24" s="14"/>
      <c r="I24" s="15">
        <f>SUM(I7:I23)</f>
        <v>165435</v>
      </c>
      <c r="J24" s="14"/>
      <c r="K24" s="14"/>
      <c r="L24" s="16"/>
    </row>
    <row r="25" spans="1:12" ht="15.75" x14ac:dyDescent="0.25">
      <c r="A25" s="36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ht="15.75" x14ac:dyDescent="0.25">
      <c r="A26" s="36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ht="20.25" x14ac:dyDescent="0.3">
      <c r="B27" s="29"/>
      <c r="H27" s="29"/>
      <c r="K27"/>
    </row>
    <row r="28" spans="1:12" ht="20.25" x14ac:dyDescent="0.3">
      <c r="B28" s="79"/>
      <c r="C28" s="79"/>
      <c r="H28" s="31"/>
      <c r="I28" s="31"/>
      <c r="K28"/>
    </row>
  </sheetData>
  <mergeCells count="25">
    <mergeCell ref="B28:C28"/>
    <mergeCell ref="K17:L17"/>
    <mergeCell ref="K18:L18"/>
    <mergeCell ref="K19:L19"/>
    <mergeCell ref="K20:L20"/>
    <mergeCell ref="K22:L22"/>
    <mergeCell ref="K23:L23"/>
    <mergeCell ref="K21:L21"/>
    <mergeCell ref="K16:L16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A1:L1"/>
    <mergeCell ref="A2:L2"/>
    <mergeCell ref="A3:L3"/>
    <mergeCell ref="F5:G5"/>
    <mergeCell ref="H5:I5"/>
    <mergeCell ref="K5:L5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B157-0FA2-40C3-A4EC-97D634719E33}">
  <dimension ref="A1:L48"/>
  <sheetViews>
    <sheetView tabSelected="1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3" width="10.375" customWidth="1"/>
    <col min="4" max="4" width="9.625" customWidth="1"/>
    <col min="5" max="5" width="7.75" customWidth="1"/>
    <col min="6" max="6" width="15" customWidth="1"/>
    <col min="7" max="7" width="10.125" customWidth="1"/>
    <col min="8" max="8" width="15.125" customWidth="1"/>
    <col min="9" max="9" width="10.125" customWidth="1"/>
    <col min="10" max="10" width="12.625" customWidth="1"/>
    <col min="11" max="11" width="8.375" style="24" customWidth="1"/>
    <col min="12" max="12" width="12.625" customWidth="1"/>
  </cols>
  <sheetData>
    <row r="1" spans="1:12" ht="22.5" x14ac:dyDescent="0.35">
      <c r="A1" s="80" t="s">
        <v>110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111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7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s="28" customFormat="1" ht="62.25" customHeight="1" x14ac:dyDescent="0.2">
      <c r="A7" s="18" t="s">
        <v>14</v>
      </c>
      <c r="B7" s="19" t="s">
        <v>112</v>
      </c>
      <c r="C7" s="26">
        <v>1040</v>
      </c>
      <c r="D7" s="26">
        <f t="shared" ref="D7:D8" si="0">C7</f>
        <v>1040</v>
      </c>
      <c r="E7" s="27" t="s">
        <v>15</v>
      </c>
      <c r="F7" s="19" t="s">
        <v>49</v>
      </c>
      <c r="G7" s="26">
        <f t="shared" ref="G7:G8" si="1">C7</f>
        <v>1040</v>
      </c>
      <c r="H7" s="19" t="s">
        <v>49</v>
      </c>
      <c r="I7" s="26">
        <f t="shared" ref="I7:I8" si="2">C7</f>
        <v>1040</v>
      </c>
      <c r="J7" s="69" t="s">
        <v>88</v>
      </c>
      <c r="K7" s="88" t="s">
        <v>236</v>
      </c>
      <c r="L7" s="89"/>
    </row>
    <row r="8" spans="1:12" s="28" customFormat="1" ht="58.5" customHeight="1" x14ac:dyDescent="0.2">
      <c r="A8" s="18" t="s">
        <v>16</v>
      </c>
      <c r="B8" s="19" t="s">
        <v>113</v>
      </c>
      <c r="C8" s="26">
        <v>6000</v>
      </c>
      <c r="D8" s="26">
        <f t="shared" si="0"/>
        <v>6000</v>
      </c>
      <c r="E8" s="27" t="s">
        <v>15</v>
      </c>
      <c r="F8" s="22" t="s">
        <v>45</v>
      </c>
      <c r="G8" s="26">
        <f t="shared" si="1"/>
        <v>6000</v>
      </c>
      <c r="H8" s="22" t="s">
        <v>45</v>
      </c>
      <c r="I8" s="26">
        <f t="shared" si="2"/>
        <v>6000</v>
      </c>
      <c r="J8" s="69" t="s">
        <v>88</v>
      </c>
      <c r="K8" s="88" t="s">
        <v>236</v>
      </c>
      <c r="L8" s="89"/>
    </row>
    <row r="9" spans="1:12" s="28" customFormat="1" ht="60" customHeight="1" x14ac:dyDescent="0.2">
      <c r="A9" s="18" t="s">
        <v>17</v>
      </c>
      <c r="B9" s="19" t="s">
        <v>114</v>
      </c>
      <c r="C9" s="26">
        <v>5000</v>
      </c>
      <c r="D9" s="26">
        <f t="shared" ref="D9:D40" si="3">C9</f>
        <v>5000</v>
      </c>
      <c r="E9" s="27" t="s">
        <v>15</v>
      </c>
      <c r="F9" s="22" t="s">
        <v>45</v>
      </c>
      <c r="G9" s="26">
        <f t="shared" ref="G9:G40" si="4">C9</f>
        <v>5000</v>
      </c>
      <c r="H9" s="22" t="s">
        <v>45</v>
      </c>
      <c r="I9" s="26">
        <f t="shared" ref="I9:I40" si="5">C9</f>
        <v>5000</v>
      </c>
      <c r="J9" s="69" t="s">
        <v>88</v>
      </c>
      <c r="K9" s="88" t="s">
        <v>236</v>
      </c>
      <c r="L9" s="89"/>
    </row>
    <row r="10" spans="1:12" s="28" customFormat="1" ht="59.25" customHeight="1" x14ac:dyDescent="0.2">
      <c r="A10" s="18" t="s">
        <v>18</v>
      </c>
      <c r="B10" s="71" t="s">
        <v>381</v>
      </c>
      <c r="C10" s="26">
        <v>3490</v>
      </c>
      <c r="D10" s="26">
        <f t="shared" si="3"/>
        <v>3490</v>
      </c>
      <c r="E10" s="27" t="s">
        <v>15</v>
      </c>
      <c r="F10" s="25" t="s">
        <v>277</v>
      </c>
      <c r="G10" s="26">
        <f t="shared" si="4"/>
        <v>3490</v>
      </c>
      <c r="H10" s="25" t="s">
        <v>277</v>
      </c>
      <c r="I10" s="26">
        <f t="shared" si="5"/>
        <v>3490</v>
      </c>
      <c r="J10" s="69" t="s">
        <v>88</v>
      </c>
      <c r="K10" s="88" t="s">
        <v>236</v>
      </c>
      <c r="L10" s="89"/>
    </row>
    <row r="11" spans="1:12" s="28" customFormat="1" ht="59.25" customHeight="1" x14ac:dyDescent="0.2">
      <c r="A11" s="18" t="s">
        <v>19</v>
      </c>
      <c r="B11" s="19" t="s">
        <v>382</v>
      </c>
      <c r="C11" s="26">
        <v>1500</v>
      </c>
      <c r="D11" s="26">
        <f t="shared" si="3"/>
        <v>1500</v>
      </c>
      <c r="E11" s="27" t="s">
        <v>15</v>
      </c>
      <c r="F11" s="19" t="s">
        <v>74</v>
      </c>
      <c r="G11" s="26">
        <f t="shared" si="4"/>
        <v>1500</v>
      </c>
      <c r="H11" s="19" t="s">
        <v>74</v>
      </c>
      <c r="I11" s="26">
        <f t="shared" si="5"/>
        <v>1500</v>
      </c>
      <c r="J11" s="69" t="s">
        <v>88</v>
      </c>
      <c r="K11" s="88" t="s">
        <v>236</v>
      </c>
      <c r="L11" s="89"/>
    </row>
    <row r="12" spans="1:12" s="28" customFormat="1" ht="47.25" x14ac:dyDescent="0.2">
      <c r="A12" s="18" t="s">
        <v>20</v>
      </c>
      <c r="B12" s="20" t="s">
        <v>115</v>
      </c>
      <c r="C12" s="21">
        <v>20000</v>
      </c>
      <c r="D12" s="26">
        <f t="shared" si="3"/>
        <v>20000</v>
      </c>
      <c r="E12" s="27" t="s">
        <v>15</v>
      </c>
      <c r="F12" s="25" t="s">
        <v>272</v>
      </c>
      <c r="G12" s="27">
        <f t="shared" si="4"/>
        <v>20000</v>
      </c>
      <c r="H12" s="25" t="s">
        <v>272</v>
      </c>
      <c r="I12" s="26">
        <f t="shared" si="5"/>
        <v>20000</v>
      </c>
      <c r="J12" s="69" t="s">
        <v>88</v>
      </c>
      <c r="K12" s="96" t="s">
        <v>116</v>
      </c>
      <c r="L12" s="97"/>
    </row>
    <row r="13" spans="1:12" s="28" customFormat="1" ht="63.75" customHeight="1" x14ac:dyDescent="0.2">
      <c r="A13" s="18" t="s">
        <v>21</v>
      </c>
      <c r="B13" s="19" t="s">
        <v>117</v>
      </c>
      <c r="C13" s="26">
        <v>4800</v>
      </c>
      <c r="D13" s="26">
        <f t="shared" si="3"/>
        <v>4800</v>
      </c>
      <c r="E13" s="27" t="s">
        <v>15</v>
      </c>
      <c r="F13" s="19" t="s">
        <v>32</v>
      </c>
      <c r="G13" s="26">
        <f t="shared" si="4"/>
        <v>4800</v>
      </c>
      <c r="H13" s="19" t="s">
        <v>32</v>
      </c>
      <c r="I13" s="26">
        <f t="shared" si="5"/>
        <v>4800</v>
      </c>
      <c r="J13" s="69" t="s">
        <v>88</v>
      </c>
      <c r="K13" s="88" t="s">
        <v>236</v>
      </c>
      <c r="L13" s="89"/>
    </row>
    <row r="14" spans="1:12" s="39" customFormat="1" ht="47.25" x14ac:dyDescent="0.2">
      <c r="A14" s="18" t="s">
        <v>22</v>
      </c>
      <c r="B14" s="20" t="s">
        <v>118</v>
      </c>
      <c r="C14" s="26">
        <v>14900</v>
      </c>
      <c r="D14" s="26">
        <f t="shared" si="3"/>
        <v>14900</v>
      </c>
      <c r="E14" s="27" t="s">
        <v>15</v>
      </c>
      <c r="F14" s="19" t="s">
        <v>32</v>
      </c>
      <c r="G14" s="21">
        <f t="shared" si="4"/>
        <v>14900</v>
      </c>
      <c r="H14" s="19" t="s">
        <v>32</v>
      </c>
      <c r="I14" s="26">
        <f t="shared" si="5"/>
        <v>14900</v>
      </c>
      <c r="J14" s="69" t="s">
        <v>88</v>
      </c>
      <c r="K14" s="96" t="s">
        <v>119</v>
      </c>
      <c r="L14" s="97"/>
    </row>
    <row r="15" spans="1:12" s="28" customFormat="1" ht="58.5" customHeight="1" x14ac:dyDescent="0.2">
      <c r="A15" s="18" t="s">
        <v>23</v>
      </c>
      <c r="B15" s="20" t="s">
        <v>120</v>
      </c>
      <c r="C15" s="26">
        <v>1320</v>
      </c>
      <c r="D15" s="26">
        <f t="shared" si="3"/>
        <v>1320</v>
      </c>
      <c r="E15" s="27" t="s">
        <v>15</v>
      </c>
      <c r="F15" s="19" t="s">
        <v>32</v>
      </c>
      <c r="G15" s="26">
        <f t="shared" si="4"/>
        <v>1320</v>
      </c>
      <c r="H15" s="19" t="s">
        <v>32</v>
      </c>
      <c r="I15" s="26">
        <f t="shared" si="5"/>
        <v>1320</v>
      </c>
      <c r="J15" s="69" t="s">
        <v>88</v>
      </c>
      <c r="K15" s="88" t="s">
        <v>236</v>
      </c>
      <c r="L15" s="89"/>
    </row>
    <row r="16" spans="1:12" s="28" customFormat="1" ht="58.5" customHeight="1" x14ac:dyDescent="0.2">
      <c r="A16" s="18" t="s">
        <v>29</v>
      </c>
      <c r="B16" s="70" t="s">
        <v>369</v>
      </c>
      <c r="C16" s="74">
        <v>1130</v>
      </c>
      <c r="D16" s="26">
        <f t="shared" si="3"/>
        <v>1130</v>
      </c>
      <c r="E16" s="27" t="s">
        <v>15</v>
      </c>
      <c r="F16" s="19" t="s">
        <v>32</v>
      </c>
      <c r="G16" s="26">
        <f t="shared" si="4"/>
        <v>1130</v>
      </c>
      <c r="H16" s="19" t="s">
        <v>32</v>
      </c>
      <c r="I16" s="26">
        <f t="shared" si="5"/>
        <v>1130</v>
      </c>
      <c r="J16" s="69" t="s">
        <v>88</v>
      </c>
      <c r="K16" s="88" t="s">
        <v>236</v>
      </c>
      <c r="L16" s="89"/>
    </row>
    <row r="17" spans="1:12" s="28" customFormat="1" ht="63" customHeight="1" x14ac:dyDescent="0.2">
      <c r="A17" s="18" t="s">
        <v>30</v>
      </c>
      <c r="B17" s="19" t="s">
        <v>121</v>
      </c>
      <c r="C17" s="26">
        <v>7220</v>
      </c>
      <c r="D17" s="26">
        <f t="shared" si="3"/>
        <v>7220</v>
      </c>
      <c r="E17" s="27" t="s">
        <v>15</v>
      </c>
      <c r="F17" s="19" t="s">
        <v>32</v>
      </c>
      <c r="G17" s="26">
        <f t="shared" si="4"/>
        <v>7220</v>
      </c>
      <c r="H17" s="19" t="s">
        <v>32</v>
      </c>
      <c r="I17" s="26">
        <f t="shared" si="5"/>
        <v>7220</v>
      </c>
      <c r="J17" s="69" t="s">
        <v>88</v>
      </c>
      <c r="K17" s="96" t="s">
        <v>122</v>
      </c>
      <c r="L17" s="97"/>
    </row>
    <row r="18" spans="1:12" s="28" customFormat="1" ht="63" customHeight="1" x14ac:dyDescent="0.2">
      <c r="A18" s="18" t="s">
        <v>31</v>
      </c>
      <c r="B18" s="19" t="s">
        <v>123</v>
      </c>
      <c r="C18" s="26">
        <v>2100</v>
      </c>
      <c r="D18" s="26">
        <f t="shared" si="3"/>
        <v>2100</v>
      </c>
      <c r="E18" s="27" t="s">
        <v>15</v>
      </c>
      <c r="F18" s="25" t="s">
        <v>268</v>
      </c>
      <c r="G18" s="26">
        <f t="shared" si="4"/>
        <v>2100</v>
      </c>
      <c r="H18" s="25" t="s">
        <v>268</v>
      </c>
      <c r="I18" s="26">
        <f t="shared" si="5"/>
        <v>2100</v>
      </c>
      <c r="J18" s="69" t="s">
        <v>88</v>
      </c>
      <c r="K18" s="88" t="s">
        <v>236</v>
      </c>
      <c r="L18" s="89"/>
    </row>
    <row r="19" spans="1:12" s="28" customFormat="1" ht="63" customHeight="1" x14ac:dyDescent="0.2">
      <c r="A19" s="18" t="s">
        <v>33</v>
      </c>
      <c r="B19" s="19" t="s">
        <v>124</v>
      </c>
      <c r="C19" s="26">
        <v>3000</v>
      </c>
      <c r="D19" s="26">
        <f t="shared" si="3"/>
        <v>3000</v>
      </c>
      <c r="E19" s="27" t="s">
        <v>15</v>
      </c>
      <c r="F19" s="19" t="s">
        <v>32</v>
      </c>
      <c r="G19" s="26">
        <f t="shared" si="4"/>
        <v>3000</v>
      </c>
      <c r="H19" s="19" t="s">
        <v>32</v>
      </c>
      <c r="I19" s="26">
        <f t="shared" si="5"/>
        <v>3000</v>
      </c>
      <c r="J19" s="69" t="s">
        <v>88</v>
      </c>
      <c r="K19" s="88" t="s">
        <v>236</v>
      </c>
      <c r="L19" s="89"/>
    </row>
    <row r="20" spans="1:12" s="28" customFormat="1" ht="63" customHeight="1" x14ac:dyDescent="0.2">
      <c r="A20" s="18" t="s">
        <v>34</v>
      </c>
      <c r="B20" s="19" t="s">
        <v>125</v>
      </c>
      <c r="C20" s="26">
        <v>1500</v>
      </c>
      <c r="D20" s="26">
        <f t="shared" si="3"/>
        <v>1500</v>
      </c>
      <c r="E20" s="27" t="s">
        <v>15</v>
      </c>
      <c r="F20" s="25" t="s">
        <v>269</v>
      </c>
      <c r="G20" s="26">
        <f t="shared" si="4"/>
        <v>1500</v>
      </c>
      <c r="H20" s="25" t="s">
        <v>269</v>
      </c>
      <c r="I20" s="26">
        <f t="shared" si="5"/>
        <v>1500</v>
      </c>
      <c r="J20" s="69" t="s">
        <v>88</v>
      </c>
      <c r="K20" s="88" t="s">
        <v>236</v>
      </c>
      <c r="L20" s="89"/>
    </row>
    <row r="21" spans="1:12" s="28" customFormat="1" ht="48" customHeight="1" x14ac:dyDescent="0.2">
      <c r="A21" s="18" t="s">
        <v>35</v>
      </c>
      <c r="B21" s="19" t="s">
        <v>273</v>
      </c>
      <c r="C21" s="26">
        <v>26500</v>
      </c>
      <c r="D21" s="26">
        <f t="shared" si="3"/>
        <v>26500</v>
      </c>
      <c r="E21" s="27" t="s">
        <v>15</v>
      </c>
      <c r="F21" s="25" t="s">
        <v>272</v>
      </c>
      <c r="G21" s="26">
        <f t="shared" si="4"/>
        <v>26500</v>
      </c>
      <c r="H21" s="25" t="s">
        <v>272</v>
      </c>
      <c r="I21" s="26">
        <f t="shared" si="5"/>
        <v>26500</v>
      </c>
      <c r="J21" s="69" t="s">
        <v>88</v>
      </c>
      <c r="K21" s="96" t="s">
        <v>264</v>
      </c>
      <c r="L21" s="97"/>
    </row>
    <row r="22" spans="1:12" s="28" customFormat="1" ht="63" customHeight="1" x14ac:dyDescent="0.2">
      <c r="A22" s="18" t="s">
        <v>36</v>
      </c>
      <c r="B22" s="19" t="s">
        <v>126</v>
      </c>
      <c r="C22" s="26">
        <v>3905</v>
      </c>
      <c r="D22" s="26">
        <f t="shared" si="3"/>
        <v>3905</v>
      </c>
      <c r="E22" s="27" t="s">
        <v>15</v>
      </c>
      <c r="F22" s="19" t="s">
        <v>32</v>
      </c>
      <c r="G22" s="26">
        <f t="shared" si="4"/>
        <v>3905</v>
      </c>
      <c r="H22" s="19" t="s">
        <v>32</v>
      </c>
      <c r="I22" s="26">
        <f t="shared" si="5"/>
        <v>3905</v>
      </c>
      <c r="J22" s="69" t="s">
        <v>88</v>
      </c>
      <c r="K22" s="88" t="s">
        <v>236</v>
      </c>
      <c r="L22" s="89"/>
    </row>
    <row r="23" spans="1:12" s="28" customFormat="1" ht="63" customHeight="1" x14ac:dyDescent="0.2">
      <c r="A23" s="18" t="s">
        <v>37</v>
      </c>
      <c r="B23" s="19" t="s">
        <v>127</v>
      </c>
      <c r="C23" s="26">
        <v>4200</v>
      </c>
      <c r="D23" s="26">
        <f t="shared" si="3"/>
        <v>4200</v>
      </c>
      <c r="E23" s="27" t="s">
        <v>15</v>
      </c>
      <c r="F23" s="19" t="s">
        <v>308</v>
      </c>
      <c r="G23" s="26">
        <f t="shared" si="4"/>
        <v>4200</v>
      </c>
      <c r="H23" s="19" t="s">
        <v>308</v>
      </c>
      <c r="I23" s="26">
        <f t="shared" si="5"/>
        <v>4200</v>
      </c>
      <c r="J23" s="69" t="s">
        <v>88</v>
      </c>
      <c r="K23" s="88" t="s">
        <v>236</v>
      </c>
      <c r="L23" s="89"/>
    </row>
    <row r="24" spans="1:12" s="28" customFormat="1" ht="63" customHeight="1" x14ac:dyDescent="0.2">
      <c r="A24" s="18" t="s">
        <v>75</v>
      </c>
      <c r="B24" s="19" t="s">
        <v>128</v>
      </c>
      <c r="C24" s="26">
        <v>600</v>
      </c>
      <c r="D24" s="26">
        <f t="shared" si="3"/>
        <v>600</v>
      </c>
      <c r="E24" s="27" t="s">
        <v>15</v>
      </c>
      <c r="F24" s="19" t="s">
        <v>32</v>
      </c>
      <c r="G24" s="26">
        <f t="shared" si="4"/>
        <v>600</v>
      </c>
      <c r="H24" s="19" t="s">
        <v>32</v>
      </c>
      <c r="I24" s="26">
        <f t="shared" si="5"/>
        <v>600</v>
      </c>
      <c r="J24" s="69" t="s">
        <v>88</v>
      </c>
      <c r="K24" s="88" t="s">
        <v>236</v>
      </c>
      <c r="L24" s="89"/>
    </row>
    <row r="25" spans="1:12" s="28" customFormat="1" ht="63" customHeight="1" x14ac:dyDescent="0.2">
      <c r="A25" s="18" t="s">
        <v>76</v>
      </c>
      <c r="B25" s="19" t="s">
        <v>129</v>
      </c>
      <c r="C25" s="26">
        <v>5320</v>
      </c>
      <c r="D25" s="26">
        <f t="shared" si="3"/>
        <v>5320</v>
      </c>
      <c r="E25" s="27" t="s">
        <v>15</v>
      </c>
      <c r="F25" s="19" t="s">
        <v>32</v>
      </c>
      <c r="G25" s="26">
        <f t="shared" si="4"/>
        <v>5320</v>
      </c>
      <c r="H25" s="19" t="s">
        <v>32</v>
      </c>
      <c r="I25" s="26">
        <f t="shared" si="5"/>
        <v>5320</v>
      </c>
      <c r="J25" s="69" t="s">
        <v>88</v>
      </c>
      <c r="K25" s="96" t="s">
        <v>130</v>
      </c>
      <c r="L25" s="97"/>
    </row>
    <row r="26" spans="1:12" s="28" customFormat="1" ht="63" customHeight="1" x14ac:dyDescent="0.2">
      <c r="A26" s="18" t="s">
        <v>160</v>
      </c>
      <c r="B26" s="19" t="s">
        <v>270</v>
      </c>
      <c r="C26" s="26">
        <v>2000</v>
      </c>
      <c r="D26" s="26">
        <f t="shared" si="3"/>
        <v>2000</v>
      </c>
      <c r="E26" s="27" t="s">
        <v>15</v>
      </c>
      <c r="F26" s="25" t="s">
        <v>271</v>
      </c>
      <c r="G26" s="26">
        <f t="shared" si="4"/>
        <v>2000</v>
      </c>
      <c r="H26" s="25" t="s">
        <v>271</v>
      </c>
      <c r="I26" s="26">
        <f t="shared" si="5"/>
        <v>2000</v>
      </c>
      <c r="J26" s="69" t="s">
        <v>88</v>
      </c>
      <c r="K26" s="88" t="s">
        <v>236</v>
      </c>
      <c r="L26" s="89"/>
    </row>
    <row r="27" spans="1:12" s="28" customFormat="1" ht="63" customHeight="1" x14ac:dyDescent="0.2">
      <c r="A27" s="18" t="s">
        <v>161</v>
      </c>
      <c r="B27" s="19" t="s">
        <v>267</v>
      </c>
      <c r="C27" s="26">
        <v>3560</v>
      </c>
      <c r="D27" s="26">
        <f t="shared" si="3"/>
        <v>3560</v>
      </c>
      <c r="E27" s="27" t="s">
        <v>15</v>
      </c>
      <c r="F27" s="19" t="s">
        <v>32</v>
      </c>
      <c r="G27" s="26">
        <f t="shared" si="4"/>
        <v>3560</v>
      </c>
      <c r="H27" s="19" t="s">
        <v>32</v>
      </c>
      <c r="I27" s="26">
        <f t="shared" si="5"/>
        <v>3560</v>
      </c>
      <c r="J27" s="69" t="s">
        <v>88</v>
      </c>
      <c r="K27" s="88" t="s">
        <v>236</v>
      </c>
      <c r="L27" s="89"/>
    </row>
    <row r="28" spans="1:12" s="28" customFormat="1" ht="63" customHeight="1" x14ac:dyDescent="0.2">
      <c r="A28" s="18" t="s">
        <v>162</v>
      </c>
      <c r="B28" s="19" t="s">
        <v>383</v>
      </c>
      <c r="C28" s="26">
        <v>140</v>
      </c>
      <c r="D28" s="26">
        <f t="shared" si="3"/>
        <v>140</v>
      </c>
      <c r="E28" s="27" t="s">
        <v>15</v>
      </c>
      <c r="F28" s="19" t="s">
        <v>436</v>
      </c>
      <c r="G28" s="26">
        <f t="shared" si="4"/>
        <v>140</v>
      </c>
      <c r="H28" s="19" t="s">
        <v>436</v>
      </c>
      <c r="I28" s="26">
        <f t="shared" si="5"/>
        <v>140</v>
      </c>
      <c r="J28" s="69" t="s">
        <v>88</v>
      </c>
      <c r="K28" s="88" t="s">
        <v>236</v>
      </c>
      <c r="L28" s="89"/>
    </row>
    <row r="29" spans="1:12" s="28" customFormat="1" ht="63" customHeight="1" x14ac:dyDescent="0.2">
      <c r="A29" s="18" t="s">
        <v>163</v>
      </c>
      <c r="B29" s="19" t="s">
        <v>131</v>
      </c>
      <c r="C29" s="26">
        <v>5650</v>
      </c>
      <c r="D29" s="26">
        <f t="shared" si="3"/>
        <v>5650</v>
      </c>
      <c r="E29" s="27" t="s">
        <v>15</v>
      </c>
      <c r="F29" s="25" t="s">
        <v>277</v>
      </c>
      <c r="G29" s="26">
        <f t="shared" si="4"/>
        <v>5650</v>
      </c>
      <c r="H29" s="25" t="s">
        <v>277</v>
      </c>
      <c r="I29" s="26">
        <f t="shared" si="5"/>
        <v>5650</v>
      </c>
      <c r="J29" s="69" t="s">
        <v>88</v>
      </c>
      <c r="K29" s="96" t="s">
        <v>132</v>
      </c>
      <c r="L29" s="97"/>
    </row>
    <row r="30" spans="1:12" s="28" customFormat="1" ht="63" customHeight="1" x14ac:dyDescent="0.2">
      <c r="A30" s="18" t="s">
        <v>189</v>
      </c>
      <c r="B30" s="70" t="s">
        <v>384</v>
      </c>
      <c r="C30" s="26">
        <v>3900</v>
      </c>
      <c r="D30" s="26">
        <f t="shared" si="3"/>
        <v>3900</v>
      </c>
      <c r="E30" s="27" t="s">
        <v>15</v>
      </c>
      <c r="F30" s="25" t="s">
        <v>71</v>
      </c>
      <c r="G30" s="26">
        <f t="shared" si="4"/>
        <v>3900</v>
      </c>
      <c r="H30" s="25" t="s">
        <v>71</v>
      </c>
      <c r="I30" s="26">
        <f t="shared" si="5"/>
        <v>3900</v>
      </c>
      <c r="J30" s="69" t="s">
        <v>88</v>
      </c>
      <c r="K30" s="88" t="s">
        <v>236</v>
      </c>
      <c r="L30" s="89"/>
    </row>
    <row r="31" spans="1:12" s="28" customFormat="1" ht="63" customHeight="1" x14ac:dyDescent="0.2">
      <c r="A31" s="18" t="s">
        <v>190</v>
      </c>
      <c r="B31" s="19" t="s">
        <v>133</v>
      </c>
      <c r="C31" s="26">
        <v>4500</v>
      </c>
      <c r="D31" s="26">
        <f t="shared" si="3"/>
        <v>4500</v>
      </c>
      <c r="E31" s="27" t="s">
        <v>15</v>
      </c>
      <c r="F31" s="25" t="s">
        <v>275</v>
      </c>
      <c r="G31" s="26">
        <f t="shared" si="4"/>
        <v>4500</v>
      </c>
      <c r="H31" s="25" t="s">
        <v>275</v>
      </c>
      <c r="I31" s="26">
        <f t="shared" si="5"/>
        <v>4500</v>
      </c>
      <c r="J31" s="69" t="s">
        <v>88</v>
      </c>
      <c r="K31" s="88" t="s">
        <v>236</v>
      </c>
      <c r="L31" s="89"/>
    </row>
    <row r="32" spans="1:12" s="28" customFormat="1" ht="63" customHeight="1" x14ac:dyDescent="0.2">
      <c r="A32" s="18" t="s">
        <v>191</v>
      </c>
      <c r="B32" s="19" t="s">
        <v>134</v>
      </c>
      <c r="C32" s="26">
        <v>4115</v>
      </c>
      <c r="D32" s="26">
        <f t="shared" si="3"/>
        <v>4115</v>
      </c>
      <c r="E32" s="27" t="s">
        <v>15</v>
      </c>
      <c r="F32" s="19" t="s">
        <v>32</v>
      </c>
      <c r="G32" s="26">
        <f t="shared" si="4"/>
        <v>4115</v>
      </c>
      <c r="H32" s="19" t="s">
        <v>32</v>
      </c>
      <c r="I32" s="26">
        <f t="shared" si="5"/>
        <v>4115</v>
      </c>
      <c r="J32" s="69" t="s">
        <v>88</v>
      </c>
      <c r="K32" s="88" t="s">
        <v>236</v>
      </c>
      <c r="L32" s="89"/>
    </row>
    <row r="33" spans="1:12" s="28" customFormat="1" ht="63" customHeight="1" x14ac:dyDescent="0.2">
      <c r="A33" s="18" t="s">
        <v>217</v>
      </c>
      <c r="B33" s="19" t="s">
        <v>317</v>
      </c>
      <c r="C33" s="26">
        <v>375</v>
      </c>
      <c r="D33" s="26">
        <f t="shared" si="3"/>
        <v>375</v>
      </c>
      <c r="E33" s="27" t="s">
        <v>15</v>
      </c>
      <c r="F33" s="19" t="s">
        <v>32</v>
      </c>
      <c r="G33" s="26">
        <f t="shared" si="4"/>
        <v>375</v>
      </c>
      <c r="H33" s="19" t="s">
        <v>32</v>
      </c>
      <c r="I33" s="26">
        <f t="shared" si="5"/>
        <v>375</v>
      </c>
      <c r="J33" s="69" t="s">
        <v>88</v>
      </c>
      <c r="K33" s="88" t="s">
        <v>236</v>
      </c>
      <c r="L33" s="89"/>
    </row>
    <row r="34" spans="1:12" s="28" customFormat="1" ht="63" customHeight="1" x14ac:dyDescent="0.2">
      <c r="A34" s="18" t="s">
        <v>218</v>
      </c>
      <c r="B34" s="19" t="s">
        <v>135</v>
      </c>
      <c r="C34" s="26">
        <v>2747</v>
      </c>
      <c r="D34" s="26">
        <f t="shared" si="3"/>
        <v>2747</v>
      </c>
      <c r="E34" s="27" t="s">
        <v>15</v>
      </c>
      <c r="F34" s="19" t="s">
        <v>32</v>
      </c>
      <c r="G34" s="26">
        <f t="shared" si="4"/>
        <v>2747</v>
      </c>
      <c r="H34" s="19" t="s">
        <v>32</v>
      </c>
      <c r="I34" s="26">
        <f t="shared" si="5"/>
        <v>2747</v>
      </c>
      <c r="J34" s="69" t="s">
        <v>88</v>
      </c>
      <c r="K34" s="88" t="s">
        <v>236</v>
      </c>
      <c r="L34" s="89"/>
    </row>
    <row r="35" spans="1:12" s="28" customFormat="1" ht="47.25" x14ac:dyDescent="0.2">
      <c r="A35" s="18" t="s">
        <v>219</v>
      </c>
      <c r="B35" s="19" t="s">
        <v>136</v>
      </c>
      <c r="C35" s="26">
        <v>6000</v>
      </c>
      <c r="D35" s="26">
        <f t="shared" si="3"/>
        <v>6000</v>
      </c>
      <c r="E35" s="27" t="s">
        <v>15</v>
      </c>
      <c r="F35" s="25" t="s">
        <v>276</v>
      </c>
      <c r="G35" s="26">
        <f t="shared" si="4"/>
        <v>6000</v>
      </c>
      <c r="H35" s="25" t="s">
        <v>276</v>
      </c>
      <c r="I35" s="26">
        <f t="shared" si="5"/>
        <v>6000</v>
      </c>
      <c r="J35" s="69" t="s">
        <v>88</v>
      </c>
      <c r="K35" s="96" t="s">
        <v>138</v>
      </c>
      <c r="L35" s="97"/>
    </row>
    <row r="36" spans="1:12" s="28" customFormat="1" ht="47.25" x14ac:dyDescent="0.2">
      <c r="A36" s="18" t="s">
        <v>220</v>
      </c>
      <c r="B36" s="19" t="s">
        <v>137</v>
      </c>
      <c r="C36" s="26">
        <v>7000</v>
      </c>
      <c r="D36" s="26">
        <f t="shared" si="3"/>
        <v>7000</v>
      </c>
      <c r="E36" s="27" t="s">
        <v>15</v>
      </c>
      <c r="F36" s="19" t="s">
        <v>32</v>
      </c>
      <c r="G36" s="26">
        <f t="shared" si="4"/>
        <v>7000</v>
      </c>
      <c r="H36" s="19" t="s">
        <v>32</v>
      </c>
      <c r="I36" s="26">
        <f t="shared" si="5"/>
        <v>7000</v>
      </c>
      <c r="J36" s="69" t="s">
        <v>88</v>
      </c>
      <c r="K36" s="96" t="s">
        <v>265</v>
      </c>
      <c r="L36" s="97"/>
    </row>
    <row r="37" spans="1:12" s="28" customFormat="1" ht="47.25" x14ac:dyDescent="0.2">
      <c r="A37" s="18" t="s">
        <v>221</v>
      </c>
      <c r="B37" s="19" t="s">
        <v>139</v>
      </c>
      <c r="C37" s="26">
        <v>60000</v>
      </c>
      <c r="D37" s="26">
        <f t="shared" si="3"/>
        <v>60000</v>
      </c>
      <c r="E37" s="27" t="s">
        <v>15</v>
      </c>
      <c r="F37" s="25" t="s">
        <v>272</v>
      </c>
      <c r="G37" s="26">
        <f t="shared" si="4"/>
        <v>60000</v>
      </c>
      <c r="H37" s="25" t="s">
        <v>272</v>
      </c>
      <c r="I37" s="26">
        <f t="shared" si="5"/>
        <v>60000</v>
      </c>
      <c r="J37" s="69" t="s">
        <v>88</v>
      </c>
      <c r="K37" s="96" t="s">
        <v>140</v>
      </c>
      <c r="L37" s="97"/>
    </row>
    <row r="38" spans="1:12" s="28" customFormat="1" ht="47.25" x14ac:dyDescent="0.2">
      <c r="A38" s="18" t="s">
        <v>222</v>
      </c>
      <c r="B38" s="19" t="s">
        <v>385</v>
      </c>
      <c r="C38" s="26">
        <v>5000</v>
      </c>
      <c r="D38" s="26">
        <f t="shared" si="3"/>
        <v>5000</v>
      </c>
      <c r="E38" s="27" t="s">
        <v>15</v>
      </c>
      <c r="F38" s="25" t="s">
        <v>366</v>
      </c>
      <c r="G38" s="26">
        <f t="shared" si="4"/>
        <v>5000</v>
      </c>
      <c r="H38" s="25" t="s">
        <v>366</v>
      </c>
      <c r="I38" s="26">
        <f t="shared" si="5"/>
        <v>5000</v>
      </c>
      <c r="J38" s="69" t="s">
        <v>88</v>
      </c>
      <c r="K38" s="96" t="s">
        <v>368</v>
      </c>
      <c r="L38" s="97"/>
    </row>
    <row r="39" spans="1:12" s="28" customFormat="1" ht="45.75" customHeight="1" x14ac:dyDescent="0.2">
      <c r="A39" s="18" t="s">
        <v>223</v>
      </c>
      <c r="B39" s="70" t="s">
        <v>307</v>
      </c>
      <c r="C39" s="26">
        <v>6440</v>
      </c>
      <c r="D39" s="26">
        <f t="shared" si="3"/>
        <v>6440</v>
      </c>
      <c r="E39" s="27" t="s">
        <v>15</v>
      </c>
      <c r="F39" s="25" t="s">
        <v>277</v>
      </c>
      <c r="G39" s="26">
        <f t="shared" si="4"/>
        <v>6440</v>
      </c>
      <c r="H39" s="25" t="s">
        <v>277</v>
      </c>
      <c r="I39" s="26">
        <f t="shared" si="5"/>
        <v>6440</v>
      </c>
      <c r="J39" s="69" t="s">
        <v>88</v>
      </c>
      <c r="K39" s="96" t="s">
        <v>266</v>
      </c>
      <c r="L39" s="97"/>
    </row>
    <row r="40" spans="1:12" s="28" customFormat="1" ht="58.5" customHeight="1" x14ac:dyDescent="0.2">
      <c r="A40" s="18" t="s">
        <v>224</v>
      </c>
      <c r="B40" s="19" t="s">
        <v>254</v>
      </c>
      <c r="C40" s="26">
        <v>5000</v>
      </c>
      <c r="D40" s="26">
        <f t="shared" si="3"/>
        <v>5000</v>
      </c>
      <c r="E40" s="27" t="s">
        <v>15</v>
      </c>
      <c r="F40" s="22" t="s">
        <v>45</v>
      </c>
      <c r="G40" s="26">
        <f t="shared" si="4"/>
        <v>5000</v>
      </c>
      <c r="H40" s="22" t="s">
        <v>45</v>
      </c>
      <c r="I40" s="26">
        <f t="shared" si="5"/>
        <v>5000</v>
      </c>
      <c r="J40" s="69" t="s">
        <v>88</v>
      </c>
      <c r="K40" s="88" t="s">
        <v>236</v>
      </c>
      <c r="L40" s="89"/>
    </row>
    <row r="41" spans="1:12" s="28" customFormat="1" ht="47.25" customHeight="1" x14ac:dyDescent="0.2">
      <c r="A41" s="18" t="s">
        <v>225</v>
      </c>
      <c r="B41" s="20" t="s">
        <v>141</v>
      </c>
      <c r="C41" s="21">
        <v>24743</v>
      </c>
      <c r="D41" s="21">
        <f>C41</f>
        <v>24743</v>
      </c>
      <c r="E41" s="21" t="s">
        <v>15</v>
      </c>
      <c r="F41" s="25" t="s">
        <v>28</v>
      </c>
      <c r="G41" s="21">
        <f>C41</f>
        <v>24743</v>
      </c>
      <c r="H41" s="25" t="s">
        <v>28</v>
      </c>
      <c r="I41" s="26">
        <f t="shared" ref="I41" si="6">C41</f>
        <v>24743</v>
      </c>
      <c r="J41" s="69" t="s">
        <v>88</v>
      </c>
      <c r="K41" s="92" t="s">
        <v>238</v>
      </c>
      <c r="L41" s="93"/>
    </row>
    <row r="42" spans="1:12" ht="63" customHeight="1" x14ac:dyDescent="0.2">
      <c r="A42" s="18" t="s">
        <v>226</v>
      </c>
      <c r="B42" s="37" t="s">
        <v>243</v>
      </c>
      <c r="C42" s="21">
        <v>54000</v>
      </c>
      <c r="D42" s="21">
        <f>C42</f>
        <v>54000</v>
      </c>
      <c r="E42" s="21" t="s">
        <v>15</v>
      </c>
      <c r="F42" s="66" t="s">
        <v>66</v>
      </c>
      <c r="G42" s="27">
        <f>C42</f>
        <v>54000</v>
      </c>
      <c r="H42" s="66" t="s">
        <v>66</v>
      </c>
      <c r="I42" s="26">
        <f>C42</f>
        <v>54000</v>
      </c>
      <c r="J42" s="69" t="s">
        <v>88</v>
      </c>
      <c r="K42" s="88" t="s">
        <v>236</v>
      </c>
      <c r="L42" s="89"/>
    </row>
    <row r="43" spans="1:12" ht="78.75" customHeight="1" x14ac:dyDescent="0.2">
      <c r="A43" s="18" t="s">
        <v>227</v>
      </c>
      <c r="B43" s="37" t="s">
        <v>243</v>
      </c>
      <c r="C43" s="21">
        <v>57300</v>
      </c>
      <c r="D43" s="21">
        <f>C43</f>
        <v>57300</v>
      </c>
      <c r="E43" s="21" t="s">
        <v>15</v>
      </c>
      <c r="F43" s="66" t="s">
        <v>54</v>
      </c>
      <c r="G43" s="21">
        <f>C43</f>
        <v>57300</v>
      </c>
      <c r="H43" s="66" t="s">
        <v>54</v>
      </c>
      <c r="I43" s="26">
        <f>C43</f>
        <v>57300</v>
      </c>
      <c r="J43" s="69" t="s">
        <v>88</v>
      </c>
      <c r="K43" s="88" t="s">
        <v>236</v>
      </c>
      <c r="L43" s="89"/>
    </row>
    <row r="44" spans="1:12" ht="15.75" x14ac:dyDescent="0.25">
      <c r="A44" s="35"/>
      <c r="B44" s="14" t="s">
        <v>7</v>
      </c>
      <c r="C44" s="15">
        <f>SUM(C7:C43)</f>
        <v>365995</v>
      </c>
      <c r="D44" s="15">
        <f>SUM(D7:D43)</f>
        <v>365995</v>
      </c>
      <c r="E44" s="15"/>
      <c r="F44" s="14"/>
      <c r="G44" s="15">
        <f>SUM(G7:G43)</f>
        <v>365995</v>
      </c>
      <c r="H44" s="14"/>
      <c r="I44" s="15">
        <f>SUM(I7:I43)</f>
        <v>365995</v>
      </c>
      <c r="J44" s="14"/>
      <c r="K44" s="14"/>
      <c r="L44" s="16"/>
    </row>
    <row r="45" spans="1:12" ht="15.75" x14ac:dyDescent="0.25">
      <c r="A45" s="36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</row>
    <row r="46" spans="1:12" ht="15.75" x14ac:dyDescent="0.25">
      <c r="A46" s="36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2" ht="20.25" x14ac:dyDescent="0.3">
      <c r="B47" s="29"/>
      <c r="H47" s="29"/>
      <c r="K47"/>
    </row>
    <row r="48" spans="1:12" ht="20.25" x14ac:dyDescent="0.3">
      <c r="B48" s="79"/>
      <c r="C48" s="79"/>
      <c r="H48" s="31"/>
      <c r="I48" s="31"/>
      <c r="K48"/>
    </row>
  </sheetData>
  <mergeCells count="45">
    <mergeCell ref="K27:L27"/>
    <mergeCell ref="K28:L28"/>
    <mergeCell ref="K30:L30"/>
    <mergeCell ref="K42:L42"/>
    <mergeCell ref="K43:L43"/>
    <mergeCell ref="K41:L41"/>
    <mergeCell ref="K40:L40"/>
    <mergeCell ref="K31:L31"/>
    <mergeCell ref="K32:L32"/>
    <mergeCell ref="K33:L33"/>
    <mergeCell ref="K34:L34"/>
    <mergeCell ref="B48:C48"/>
    <mergeCell ref="K18:L18"/>
    <mergeCell ref="K19:L19"/>
    <mergeCell ref="K20:L20"/>
    <mergeCell ref="K21:L21"/>
    <mergeCell ref="K25:L25"/>
    <mergeCell ref="K29:L29"/>
    <mergeCell ref="K35:L35"/>
    <mergeCell ref="K36:L36"/>
    <mergeCell ref="K37:L37"/>
    <mergeCell ref="K38:L38"/>
    <mergeCell ref="K39:L39"/>
    <mergeCell ref="K22:L22"/>
    <mergeCell ref="K23:L23"/>
    <mergeCell ref="K24:L24"/>
    <mergeCell ref="K26:L26"/>
    <mergeCell ref="K17:L17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A1:L1"/>
    <mergeCell ref="A2:L2"/>
    <mergeCell ref="A3:L3"/>
    <mergeCell ref="F5:G5"/>
    <mergeCell ref="H5:I5"/>
    <mergeCell ref="K5:L5"/>
  </mergeCells>
  <phoneticPr fontId="10" type="noConversion"/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38953-4EF1-4CED-98A9-A4FA9CDD1C46}">
  <dimension ref="A1:L32"/>
  <sheetViews>
    <sheetView tabSelected="1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3" width="10.375" customWidth="1"/>
    <col min="4" max="4" width="9.625" customWidth="1"/>
    <col min="5" max="5" width="7.75" customWidth="1"/>
    <col min="6" max="6" width="15" customWidth="1"/>
    <col min="7" max="7" width="10.125" customWidth="1"/>
    <col min="8" max="8" width="15.125" customWidth="1"/>
    <col min="9" max="9" width="10.125" customWidth="1"/>
    <col min="10" max="10" width="12.625" customWidth="1"/>
    <col min="11" max="11" width="8.375" style="24" customWidth="1"/>
    <col min="12" max="12" width="11.625" customWidth="1"/>
  </cols>
  <sheetData>
    <row r="1" spans="1:12" ht="22.5" x14ac:dyDescent="0.35">
      <c r="A1" s="80" t="s">
        <v>142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143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7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s="28" customFormat="1" ht="59.25" customHeight="1" x14ac:dyDescent="0.2">
      <c r="A7" s="18" t="s">
        <v>14</v>
      </c>
      <c r="B7" s="19" t="s">
        <v>144</v>
      </c>
      <c r="C7" s="26">
        <v>1480</v>
      </c>
      <c r="D7" s="26">
        <f t="shared" ref="D7:D24" si="0">C7</f>
        <v>1480</v>
      </c>
      <c r="E7" s="27" t="s">
        <v>15</v>
      </c>
      <c r="F7" s="19" t="s">
        <v>49</v>
      </c>
      <c r="G7" s="26">
        <f t="shared" ref="G7:G24" si="1">C7</f>
        <v>1480</v>
      </c>
      <c r="H7" s="19" t="s">
        <v>49</v>
      </c>
      <c r="I7" s="26">
        <f t="shared" ref="I7:I25" si="2">C7</f>
        <v>1480</v>
      </c>
      <c r="J7" s="69" t="s">
        <v>88</v>
      </c>
      <c r="K7" s="88" t="s">
        <v>236</v>
      </c>
      <c r="L7" s="89"/>
    </row>
    <row r="8" spans="1:12" s="28" customFormat="1" ht="47.25" customHeight="1" x14ac:dyDescent="0.2">
      <c r="A8" s="18" t="s">
        <v>16</v>
      </c>
      <c r="B8" s="19" t="s">
        <v>145</v>
      </c>
      <c r="C8" s="26">
        <v>12639</v>
      </c>
      <c r="D8" s="26">
        <f t="shared" si="0"/>
        <v>12639</v>
      </c>
      <c r="E8" s="27" t="s">
        <v>15</v>
      </c>
      <c r="F8" s="19" t="s">
        <v>32</v>
      </c>
      <c r="G8" s="26">
        <f t="shared" si="1"/>
        <v>12639</v>
      </c>
      <c r="H8" s="19" t="s">
        <v>32</v>
      </c>
      <c r="I8" s="26">
        <f t="shared" si="2"/>
        <v>12639</v>
      </c>
      <c r="J8" s="69" t="s">
        <v>88</v>
      </c>
      <c r="K8" s="96" t="s">
        <v>159</v>
      </c>
      <c r="L8" s="97"/>
    </row>
    <row r="9" spans="1:12" s="28" customFormat="1" ht="59.25" customHeight="1" x14ac:dyDescent="0.2">
      <c r="A9" s="18" t="s">
        <v>17</v>
      </c>
      <c r="B9" s="19" t="s">
        <v>386</v>
      </c>
      <c r="C9" s="26">
        <v>2300</v>
      </c>
      <c r="D9" s="26">
        <f t="shared" si="0"/>
        <v>2300</v>
      </c>
      <c r="E9" s="27" t="s">
        <v>15</v>
      </c>
      <c r="F9" s="25" t="s">
        <v>268</v>
      </c>
      <c r="G9" s="26">
        <f t="shared" si="1"/>
        <v>2300</v>
      </c>
      <c r="H9" s="25" t="s">
        <v>268</v>
      </c>
      <c r="I9" s="26">
        <f t="shared" si="2"/>
        <v>2300</v>
      </c>
      <c r="J9" s="69" t="s">
        <v>88</v>
      </c>
      <c r="K9" s="88" t="s">
        <v>236</v>
      </c>
      <c r="L9" s="89"/>
    </row>
    <row r="10" spans="1:12" s="28" customFormat="1" ht="60" customHeight="1" x14ac:dyDescent="0.2">
      <c r="A10" s="18" t="s">
        <v>18</v>
      </c>
      <c r="B10" s="19" t="s">
        <v>387</v>
      </c>
      <c r="C10" s="26">
        <v>2850</v>
      </c>
      <c r="D10" s="26">
        <f t="shared" si="0"/>
        <v>2850</v>
      </c>
      <c r="E10" s="27" t="s">
        <v>15</v>
      </c>
      <c r="F10" s="19" t="s">
        <v>279</v>
      </c>
      <c r="G10" s="26">
        <f t="shared" si="1"/>
        <v>2850</v>
      </c>
      <c r="H10" s="19" t="s">
        <v>279</v>
      </c>
      <c r="I10" s="26">
        <f t="shared" si="2"/>
        <v>2850</v>
      </c>
      <c r="J10" s="69" t="s">
        <v>88</v>
      </c>
      <c r="K10" s="88" t="s">
        <v>236</v>
      </c>
      <c r="L10" s="89"/>
    </row>
    <row r="11" spans="1:12" s="28" customFormat="1" ht="47.25" x14ac:dyDescent="0.2">
      <c r="A11" s="18" t="s">
        <v>19</v>
      </c>
      <c r="B11" s="20" t="s">
        <v>318</v>
      </c>
      <c r="C11" s="21">
        <v>15290</v>
      </c>
      <c r="D11" s="26">
        <f t="shared" si="0"/>
        <v>15290</v>
      </c>
      <c r="E11" s="27" t="s">
        <v>15</v>
      </c>
      <c r="F11" s="19" t="s">
        <v>32</v>
      </c>
      <c r="G11" s="26">
        <f t="shared" si="1"/>
        <v>15290</v>
      </c>
      <c r="H11" s="19" t="s">
        <v>32</v>
      </c>
      <c r="I11" s="26">
        <f t="shared" si="2"/>
        <v>15290</v>
      </c>
      <c r="J11" s="69" t="s">
        <v>88</v>
      </c>
      <c r="K11" s="96" t="s">
        <v>158</v>
      </c>
      <c r="L11" s="97"/>
    </row>
    <row r="12" spans="1:12" s="28" customFormat="1" ht="63.75" customHeight="1" x14ac:dyDescent="0.2">
      <c r="A12" s="18" t="s">
        <v>20</v>
      </c>
      <c r="B12" s="19" t="s">
        <v>388</v>
      </c>
      <c r="C12" s="26">
        <v>450</v>
      </c>
      <c r="D12" s="26">
        <f t="shared" si="0"/>
        <v>450</v>
      </c>
      <c r="E12" s="27" t="s">
        <v>15</v>
      </c>
      <c r="F12" s="19" t="s">
        <v>278</v>
      </c>
      <c r="G12" s="26">
        <f t="shared" si="1"/>
        <v>450</v>
      </c>
      <c r="H12" s="19" t="s">
        <v>278</v>
      </c>
      <c r="I12" s="26">
        <f t="shared" si="2"/>
        <v>450</v>
      </c>
      <c r="J12" s="69" t="s">
        <v>88</v>
      </c>
      <c r="K12" s="88" t="s">
        <v>236</v>
      </c>
      <c r="L12" s="89"/>
    </row>
    <row r="13" spans="1:12" s="39" customFormat="1" ht="63" x14ac:dyDescent="0.2">
      <c r="A13" s="18" t="s">
        <v>21</v>
      </c>
      <c r="B13" s="20" t="s">
        <v>146</v>
      </c>
      <c r="C13" s="26">
        <v>5000</v>
      </c>
      <c r="D13" s="26">
        <f t="shared" si="0"/>
        <v>5000</v>
      </c>
      <c r="E13" s="27" t="s">
        <v>15</v>
      </c>
      <c r="F13" s="19" t="s">
        <v>32</v>
      </c>
      <c r="G13" s="26">
        <f t="shared" si="1"/>
        <v>5000</v>
      </c>
      <c r="H13" s="19" t="s">
        <v>32</v>
      </c>
      <c r="I13" s="26">
        <f t="shared" si="2"/>
        <v>5000</v>
      </c>
      <c r="J13" s="69" t="s">
        <v>88</v>
      </c>
      <c r="K13" s="96" t="s">
        <v>157</v>
      </c>
      <c r="L13" s="97"/>
    </row>
    <row r="14" spans="1:12" s="28" customFormat="1" ht="60" customHeight="1" x14ac:dyDescent="0.2">
      <c r="A14" s="18" t="s">
        <v>22</v>
      </c>
      <c r="B14" s="20" t="s">
        <v>389</v>
      </c>
      <c r="C14" s="26">
        <v>390</v>
      </c>
      <c r="D14" s="26">
        <f t="shared" si="0"/>
        <v>390</v>
      </c>
      <c r="E14" s="27" t="s">
        <v>15</v>
      </c>
      <c r="F14" s="19" t="s">
        <v>278</v>
      </c>
      <c r="G14" s="26">
        <f t="shared" si="1"/>
        <v>390</v>
      </c>
      <c r="H14" s="19" t="s">
        <v>278</v>
      </c>
      <c r="I14" s="26">
        <f t="shared" si="2"/>
        <v>390</v>
      </c>
      <c r="J14" s="69" t="s">
        <v>88</v>
      </c>
      <c r="K14" s="88" t="s">
        <v>236</v>
      </c>
      <c r="L14" s="89"/>
    </row>
    <row r="15" spans="1:12" s="28" customFormat="1" ht="60" customHeight="1" x14ac:dyDescent="0.2">
      <c r="A15" s="18" t="s">
        <v>23</v>
      </c>
      <c r="B15" s="19" t="s">
        <v>316</v>
      </c>
      <c r="C15" s="26">
        <v>3190</v>
      </c>
      <c r="D15" s="26">
        <f t="shared" si="0"/>
        <v>3190</v>
      </c>
      <c r="E15" s="27" t="s">
        <v>15</v>
      </c>
      <c r="F15" s="19" t="s">
        <v>32</v>
      </c>
      <c r="G15" s="26">
        <f t="shared" si="1"/>
        <v>3190</v>
      </c>
      <c r="H15" s="19" t="s">
        <v>32</v>
      </c>
      <c r="I15" s="26">
        <f t="shared" si="2"/>
        <v>3190</v>
      </c>
      <c r="J15" s="69" t="s">
        <v>88</v>
      </c>
      <c r="K15" s="88" t="s">
        <v>236</v>
      </c>
      <c r="L15" s="89"/>
    </row>
    <row r="16" spans="1:12" s="28" customFormat="1" ht="63" customHeight="1" x14ac:dyDescent="0.2">
      <c r="A16" s="18" t="s">
        <v>29</v>
      </c>
      <c r="B16" s="19" t="s">
        <v>147</v>
      </c>
      <c r="C16" s="26">
        <v>9800</v>
      </c>
      <c r="D16" s="26">
        <f t="shared" si="0"/>
        <v>9800</v>
      </c>
      <c r="E16" s="27" t="s">
        <v>15</v>
      </c>
      <c r="F16" s="19" t="s">
        <v>32</v>
      </c>
      <c r="G16" s="26">
        <f t="shared" si="1"/>
        <v>9800</v>
      </c>
      <c r="H16" s="19" t="s">
        <v>32</v>
      </c>
      <c r="I16" s="26">
        <f t="shared" si="2"/>
        <v>9800</v>
      </c>
      <c r="J16" s="69" t="s">
        <v>88</v>
      </c>
      <c r="K16" s="96" t="s">
        <v>156</v>
      </c>
      <c r="L16" s="97"/>
    </row>
    <row r="17" spans="1:12" s="28" customFormat="1" ht="63" customHeight="1" x14ac:dyDescent="0.2">
      <c r="A17" s="18" t="s">
        <v>30</v>
      </c>
      <c r="B17" s="19" t="s">
        <v>309</v>
      </c>
      <c r="C17" s="26">
        <v>4500</v>
      </c>
      <c r="D17" s="26">
        <f t="shared" si="0"/>
        <v>4500</v>
      </c>
      <c r="E17" s="27" t="s">
        <v>15</v>
      </c>
      <c r="F17" s="19" t="s">
        <v>32</v>
      </c>
      <c r="G17" s="26">
        <f t="shared" si="1"/>
        <v>4500</v>
      </c>
      <c r="H17" s="19" t="s">
        <v>32</v>
      </c>
      <c r="I17" s="26">
        <f t="shared" si="2"/>
        <v>4500</v>
      </c>
      <c r="J17" s="69" t="s">
        <v>88</v>
      </c>
      <c r="K17" s="88" t="s">
        <v>236</v>
      </c>
      <c r="L17" s="89"/>
    </row>
    <row r="18" spans="1:12" s="28" customFormat="1" ht="63" customHeight="1" x14ac:dyDescent="0.2">
      <c r="A18" s="18" t="s">
        <v>31</v>
      </c>
      <c r="B18" s="19" t="s">
        <v>148</v>
      </c>
      <c r="C18" s="26">
        <v>350</v>
      </c>
      <c r="D18" s="26">
        <f t="shared" si="0"/>
        <v>350</v>
      </c>
      <c r="E18" s="27" t="s">
        <v>15</v>
      </c>
      <c r="F18" s="19" t="s">
        <v>32</v>
      </c>
      <c r="G18" s="26">
        <f t="shared" si="1"/>
        <v>350</v>
      </c>
      <c r="H18" s="19" t="s">
        <v>32</v>
      </c>
      <c r="I18" s="26">
        <f t="shared" si="2"/>
        <v>350</v>
      </c>
      <c r="J18" s="69" t="s">
        <v>88</v>
      </c>
      <c r="K18" s="88" t="s">
        <v>236</v>
      </c>
      <c r="L18" s="89"/>
    </row>
    <row r="19" spans="1:12" s="28" customFormat="1" ht="63" customHeight="1" x14ac:dyDescent="0.2">
      <c r="A19" s="18" t="s">
        <v>33</v>
      </c>
      <c r="B19" s="19" t="s">
        <v>149</v>
      </c>
      <c r="C19" s="26">
        <v>3150</v>
      </c>
      <c r="D19" s="26">
        <f t="shared" si="0"/>
        <v>3150</v>
      </c>
      <c r="E19" s="27" t="s">
        <v>15</v>
      </c>
      <c r="F19" s="19" t="s">
        <v>32</v>
      </c>
      <c r="G19" s="26">
        <f t="shared" si="1"/>
        <v>3150</v>
      </c>
      <c r="H19" s="19" t="s">
        <v>32</v>
      </c>
      <c r="I19" s="26">
        <f t="shared" si="2"/>
        <v>3150</v>
      </c>
      <c r="J19" s="69" t="s">
        <v>88</v>
      </c>
      <c r="K19" s="88" t="s">
        <v>236</v>
      </c>
      <c r="L19" s="89"/>
    </row>
    <row r="20" spans="1:12" s="28" customFormat="1" ht="63" customHeight="1" x14ac:dyDescent="0.2">
      <c r="A20" s="18" t="s">
        <v>34</v>
      </c>
      <c r="B20" s="19" t="s">
        <v>150</v>
      </c>
      <c r="C20" s="26">
        <v>6700</v>
      </c>
      <c r="D20" s="26">
        <f t="shared" si="0"/>
        <v>6700</v>
      </c>
      <c r="E20" s="27" t="s">
        <v>15</v>
      </c>
      <c r="F20" s="19" t="s">
        <v>32</v>
      </c>
      <c r="G20" s="26">
        <f t="shared" si="1"/>
        <v>6700</v>
      </c>
      <c r="H20" s="19" t="s">
        <v>32</v>
      </c>
      <c r="I20" s="26">
        <f t="shared" si="2"/>
        <v>6700</v>
      </c>
      <c r="J20" s="69" t="s">
        <v>88</v>
      </c>
      <c r="K20" s="96" t="s">
        <v>155</v>
      </c>
      <c r="L20" s="97"/>
    </row>
    <row r="21" spans="1:12" s="28" customFormat="1" ht="63" customHeight="1" x14ac:dyDescent="0.2">
      <c r="A21" s="18" t="s">
        <v>35</v>
      </c>
      <c r="B21" s="19" t="s">
        <v>151</v>
      </c>
      <c r="C21" s="26">
        <v>4846</v>
      </c>
      <c r="D21" s="26">
        <f t="shared" si="0"/>
        <v>4846</v>
      </c>
      <c r="E21" s="27" t="s">
        <v>15</v>
      </c>
      <c r="F21" s="19" t="s">
        <v>32</v>
      </c>
      <c r="G21" s="26">
        <f t="shared" si="1"/>
        <v>4846</v>
      </c>
      <c r="H21" s="19" t="s">
        <v>32</v>
      </c>
      <c r="I21" s="26">
        <f t="shared" si="2"/>
        <v>4846</v>
      </c>
      <c r="J21" s="69" t="s">
        <v>88</v>
      </c>
      <c r="K21" s="88" t="s">
        <v>236</v>
      </c>
      <c r="L21" s="89"/>
    </row>
    <row r="22" spans="1:12" s="28" customFormat="1" ht="63" customHeight="1" x14ac:dyDescent="0.2">
      <c r="A22" s="18" t="s">
        <v>36</v>
      </c>
      <c r="B22" s="19" t="s">
        <v>290</v>
      </c>
      <c r="C22" s="26">
        <v>3000</v>
      </c>
      <c r="D22" s="26">
        <f t="shared" si="0"/>
        <v>3000</v>
      </c>
      <c r="E22" s="27" t="s">
        <v>15</v>
      </c>
      <c r="F22" s="25" t="s">
        <v>291</v>
      </c>
      <c r="G22" s="26">
        <f t="shared" si="1"/>
        <v>3000</v>
      </c>
      <c r="H22" s="25" t="s">
        <v>291</v>
      </c>
      <c r="I22" s="26">
        <f t="shared" si="2"/>
        <v>3000</v>
      </c>
      <c r="J22" s="69" t="s">
        <v>88</v>
      </c>
      <c r="K22" s="88" t="s">
        <v>236</v>
      </c>
      <c r="L22" s="89"/>
    </row>
    <row r="23" spans="1:12" s="28" customFormat="1" ht="47.25" x14ac:dyDescent="0.2">
      <c r="A23" s="18" t="s">
        <v>37</v>
      </c>
      <c r="B23" s="19" t="s">
        <v>152</v>
      </c>
      <c r="C23" s="26">
        <v>34800</v>
      </c>
      <c r="D23" s="26">
        <f t="shared" si="0"/>
        <v>34800</v>
      </c>
      <c r="E23" s="27" t="s">
        <v>15</v>
      </c>
      <c r="F23" s="25" t="s">
        <v>281</v>
      </c>
      <c r="G23" s="26">
        <f t="shared" si="1"/>
        <v>34800</v>
      </c>
      <c r="H23" s="25" t="s">
        <v>281</v>
      </c>
      <c r="I23" s="26">
        <f t="shared" si="2"/>
        <v>34800</v>
      </c>
      <c r="J23" s="69" t="s">
        <v>88</v>
      </c>
      <c r="K23" s="96" t="s">
        <v>153</v>
      </c>
      <c r="L23" s="97"/>
    </row>
    <row r="24" spans="1:12" s="28" customFormat="1" ht="60" x14ac:dyDescent="0.2">
      <c r="A24" s="18" t="s">
        <v>75</v>
      </c>
      <c r="B24" s="19" t="s">
        <v>390</v>
      </c>
      <c r="C24" s="26">
        <v>10000</v>
      </c>
      <c r="D24" s="26">
        <f t="shared" si="0"/>
        <v>10000</v>
      </c>
      <c r="E24" s="27" t="s">
        <v>15</v>
      </c>
      <c r="F24" s="25" t="s">
        <v>366</v>
      </c>
      <c r="G24" s="26">
        <f t="shared" si="1"/>
        <v>10000</v>
      </c>
      <c r="H24" s="25" t="s">
        <v>366</v>
      </c>
      <c r="I24" s="26">
        <f t="shared" si="2"/>
        <v>10000</v>
      </c>
      <c r="J24" s="69" t="s">
        <v>88</v>
      </c>
      <c r="K24" s="96" t="s">
        <v>367</v>
      </c>
      <c r="L24" s="97"/>
    </row>
    <row r="25" spans="1:12" s="28" customFormat="1" ht="47.25" customHeight="1" x14ac:dyDescent="0.2">
      <c r="A25" s="18" t="s">
        <v>76</v>
      </c>
      <c r="B25" s="20" t="s">
        <v>251</v>
      </c>
      <c r="C25" s="21">
        <v>24743</v>
      </c>
      <c r="D25" s="21">
        <f>C25</f>
        <v>24743</v>
      </c>
      <c r="E25" s="21" t="s">
        <v>15</v>
      </c>
      <c r="F25" s="25" t="s">
        <v>28</v>
      </c>
      <c r="G25" s="21">
        <f>C25</f>
        <v>24743</v>
      </c>
      <c r="H25" s="25" t="s">
        <v>28</v>
      </c>
      <c r="I25" s="26">
        <f t="shared" si="2"/>
        <v>24743</v>
      </c>
      <c r="J25" s="69" t="s">
        <v>88</v>
      </c>
      <c r="K25" s="92" t="s">
        <v>238</v>
      </c>
      <c r="L25" s="93"/>
    </row>
    <row r="26" spans="1:12" ht="63" customHeight="1" x14ac:dyDescent="0.2">
      <c r="A26" s="18" t="s">
        <v>160</v>
      </c>
      <c r="B26" s="37" t="s">
        <v>244</v>
      </c>
      <c r="C26" s="21">
        <v>54000</v>
      </c>
      <c r="D26" s="21">
        <f>C26</f>
        <v>54000</v>
      </c>
      <c r="E26" s="21" t="s">
        <v>15</v>
      </c>
      <c r="F26" s="66" t="s">
        <v>66</v>
      </c>
      <c r="G26" s="27">
        <f>C26</f>
        <v>54000</v>
      </c>
      <c r="H26" s="66" t="s">
        <v>66</v>
      </c>
      <c r="I26" s="26">
        <f>C26</f>
        <v>54000</v>
      </c>
      <c r="J26" s="69" t="s">
        <v>88</v>
      </c>
      <c r="K26" s="88" t="s">
        <v>236</v>
      </c>
      <c r="L26" s="89"/>
    </row>
    <row r="27" spans="1:12" ht="78.75" customHeight="1" x14ac:dyDescent="0.2">
      <c r="A27" s="18" t="s">
        <v>161</v>
      </c>
      <c r="B27" s="37" t="s">
        <v>244</v>
      </c>
      <c r="C27" s="21">
        <v>57300</v>
      </c>
      <c r="D27" s="21">
        <f>C27</f>
        <v>57300</v>
      </c>
      <c r="E27" s="21" t="s">
        <v>15</v>
      </c>
      <c r="F27" s="66" t="s">
        <v>54</v>
      </c>
      <c r="G27" s="21">
        <f>C27</f>
        <v>57300</v>
      </c>
      <c r="H27" s="66" t="s">
        <v>54</v>
      </c>
      <c r="I27" s="26">
        <f>C27</f>
        <v>57300</v>
      </c>
      <c r="J27" s="69" t="s">
        <v>88</v>
      </c>
      <c r="K27" s="88" t="s">
        <v>236</v>
      </c>
      <c r="L27" s="89"/>
    </row>
    <row r="28" spans="1:12" ht="15.75" x14ac:dyDescent="0.25">
      <c r="A28" s="35"/>
      <c r="B28" s="14" t="s">
        <v>7</v>
      </c>
      <c r="C28" s="15">
        <f>SUM(C7:C27)</f>
        <v>256778</v>
      </c>
      <c r="D28" s="15">
        <f>SUM(D7:D27)</f>
        <v>256778</v>
      </c>
      <c r="E28" s="15"/>
      <c r="F28" s="14"/>
      <c r="G28" s="15">
        <f>SUM(G7:G27)</f>
        <v>256778</v>
      </c>
      <c r="H28" s="14"/>
      <c r="I28" s="15">
        <f>SUM(I7:I27)</f>
        <v>256778</v>
      </c>
      <c r="J28" s="14"/>
      <c r="K28" s="14"/>
      <c r="L28" s="16"/>
    </row>
    <row r="29" spans="1:12" ht="15.75" x14ac:dyDescent="0.25">
      <c r="A29" s="36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 ht="15.75" x14ac:dyDescent="0.25">
      <c r="A30" s="36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 ht="20.25" x14ac:dyDescent="0.3">
      <c r="B31" s="29"/>
      <c r="H31" s="29"/>
      <c r="K31"/>
    </row>
    <row r="32" spans="1:12" ht="20.25" x14ac:dyDescent="0.3">
      <c r="B32" s="79"/>
      <c r="C32" s="79"/>
      <c r="H32" s="31"/>
      <c r="I32" s="31"/>
      <c r="K32"/>
    </row>
  </sheetData>
  <mergeCells count="29">
    <mergeCell ref="A1:L1"/>
    <mergeCell ref="A2:L2"/>
    <mergeCell ref="A3:L3"/>
    <mergeCell ref="F5:G5"/>
    <mergeCell ref="H5:I5"/>
    <mergeCell ref="K5:L5"/>
    <mergeCell ref="K16:L16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B32:C32"/>
    <mergeCell ref="K24:L24"/>
    <mergeCell ref="K17:L17"/>
    <mergeCell ref="K18:L18"/>
    <mergeCell ref="K19:L19"/>
    <mergeCell ref="K20:L20"/>
    <mergeCell ref="K23:L23"/>
    <mergeCell ref="K21:L21"/>
    <mergeCell ref="K22:L22"/>
    <mergeCell ref="K26:L26"/>
    <mergeCell ref="K27:L27"/>
    <mergeCell ref="K25:L25"/>
  </mergeCells>
  <phoneticPr fontId="10" type="noConversion"/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9101-02D9-4324-AD21-82DBAEE023A0}">
  <dimension ref="A1:L38"/>
  <sheetViews>
    <sheetView tabSelected="1" topLeftCell="A22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3" width="10.375" customWidth="1"/>
    <col min="4" max="4" width="9.625" customWidth="1"/>
    <col min="5" max="5" width="7.75" customWidth="1"/>
    <col min="6" max="6" width="15" customWidth="1"/>
    <col min="7" max="7" width="10.125" customWidth="1"/>
    <col min="8" max="8" width="15.125" customWidth="1"/>
    <col min="9" max="9" width="10.125" customWidth="1"/>
    <col min="10" max="10" width="12.625" customWidth="1"/>
    <col min="11" max="11" width="8.375" style="24" customWidth="1"/>
    <col min="12" max="12" width="11.625" customWidth="1"/>
  </cols>
  <sheetData>
    <row r="1" spans="1:12" ht="22.5" x14ac:dyDescent="0.35">
      <c r="A1" s="80" t="s">
        <v>164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165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7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s="28" customFormat="1" ht="60" customHeight="1" x14ac:dyDescent="0.2">
      <c r="A7" s="18" t="s">
        <v>14</v>
      </c>
      <c r="B7" s="19" t="s">
        <v>166</v>
      </c>
      <c r="C7" s="26">
        <v>1400</v>
      </c>
      <c r="D7" s="26">
        <f t="shared" ref="D7:D33" si="0">C7</f>
        <v>1400</v>
      </c>
      <c r="E7" s="27" t="s">
        <v>15</v>
      </c>
      <c r="F7" s="19" t="s">
        <v>49</v>
      </c>
      <c r="G7" s="26">
        <f t="shared" ref="G7:G33" si="1">C7</f>
        <v>1400</v>
      </c>
      <c r="H7" s="19" t="s">
        <v>49</v>
      </c>
      <c r="I7" s="26">
        <f t="shared" ref="I7:I33" si="2">C7</f>
        <v>1400</v>
      </c>
      <c r="J7" s="69" t="s">
        <v>88</v>
      </c>
      <c r="K7" s="88" t="s">
        <v>236</v>
      </c>
      <c r="L7" s="89"/>
    </row>
    <row r="8" spans="1:12" s="28" customFormat="1" ht="60" customHeight="1" x14ac:dyDescent="0.2">
      <c r="A8" s="18" t="s">
        <v>16</v>
      </c>
      <c r="B8" s="19" t="s">
        <v>391</v>
      </c>
      <c r="C8" s="26">
        <v>500</v>
      </c>
      <c r="D8" s="26">
        <f t="shared" si="0"/>
        <v>500</v>
      </c>
      <c r="E8" s="27" t="s">
        <v>15</v>
      </c>
      <c r="F8" s="25" t="s">
        <v>287</v>
      </c>
      <c r="G8" s="26">
        <f t="shared" si="1"/>
        <v>500</v>
      </c>
      <c r="H8" s="25" t="s">
        <v>287</v>
      </c>
      <c r="I8" s="26">
        <f t="shared" si="2"/>
        <v>500</v>
      </c>
      <c r="J8" s="69" t="s">
        <v>88</v>
      </c>
      <c r="K8" s="88" t="s">
        <v>236</v>
      </c>
      <c r="L8" s="89"/>
    </row>
    <row r="9" spans="1:12" s="28" customFormat="1" ht="46.5" customHeight="1" x14ac:dyDescent="0.2">
      <c r="A9" s="18" t="s">
        <v>17</v>
      </c>
      <c r="B9" s="19" t="s">
        <v>167</v>
      </c>
      <c r="C9" s="26">
        <v>9713</v>
      </c>
      <c r="D9" s="26">
        <f t="shared" si="0"/>
        <v>9713</v>
      </c>
      <c r="E9" s="27" t="s">
        <v>15</v>
      </c>
      <c r="F9" s="19" t="s">
        <v>32</v>
      </c>
      <c r="G9" s="26">
        <f t="shared" si="1"/>
        <v>9713</v>
      </c>
      <c r="H9" s="19" t="s">
        <v>32</v>
      </c>
      <c r="I9" s="26">
        <f t="shared" si="2"/>
        <v>9713</v>
      </c>
      <c r="J9" s="69" t="s">
        <v>88</v>
      </c>
      <c r="K9" s="96" t="s">
        <v>168</v>
      </c>
      <c r="L9" s="97"/>
    </row>
    <row r="10" spans="1:12" s="28" customFormat="1" ht="60" customHeight="1" x14ac:dyDescent="0.2">
      <c r="A10" s="18" t="s">
        <v>18</v>
      </c>
      <c r="B10" s="19" t="s">
        <v>169</v>
      </c>
      <c r="C10" s="26">
        <v>4000</v>
      </c>
      <c r="D10" s="26">
        <f t="shared" si="0"/>
        <v>4000</v>
      </c>
      <c r="E10" s="27" t="s">
        <v>15</v>
      </c>
      <c r="F10" s="22" t="s">
        <v>45</v>
      </c>
      <c r="G10" s="26">
        <f t="shared" si="1"/>
        <v>4000</v>
      </c>
      <c r="H10" s="22" t="s">
        <v>45</v>
      </c>
      <c r="I10" s="26">
        <f t="shared" si="2"/>
        <v>4000</v>
      </c>
      <c r="J10" s="69" t="s">
        <v>88</v>
      </c>
      <c r="K10" s="88" t="s">
        <v>236</v>
      </c>
      <c r="L10" s="89"/>
    </row>
    <row r="11" spans="1:12" s="28" customFormat="1" ht="47.25" customHeight="1" x14ac:dyDescent="0.2">
      <c r="A11" s="18" t="s">
        <v>19</v>
      </c>
      <c r="B11" s="19" t="s">
        <v>170</v>
      </c>
      <c r="C11" s="26">
        <v>7100</v>
      </c>
      <c r="D11" s="26">
        <f t="shared" si="0"/>
        <v>7100</v>
      </c>
      <c r="E11" s="27" t="s">
        <v>15</v>
      </c>
      <c r="F11" s="19" t="s">
        <v>32</v>
      </c>
      <c r="G11" s="26">
        <f t="shared" si="1"/>
        <v>7100</v>
      </c>
      <c r="H11" s="19" t="s">
        <v>32</v>
      </c>
      <c r="I11" s="26">
        <f t="shared" si="2"/>
        <v>7100</v>
      </c>
      <c r="J11" s="69" t="s">
        <v>88</v>
      </c>
      <c r="K11" s="96" t="s">
        <v>171</v>
      </c>
      <c r="L11" s="97"/>
    </row>
    <row r="12" spans="1:12" s="28" customFormat="1" ht="80.25" customHeight="1" x14ac:dyDescent="0.2">
      <c r="A12" s="18" t="s">
        <v>20</v>
      </c>
      <c r="B12" s="20" t="s">
        <v>321</v>
      </c>
      <c r="C12" s="21">
        <v>3200</v>
      </c>
      <c r="D12" s="26">
        <f t="shared" si="0"/>
        <v>3200</v>
      </c>
      <c r="E12" s="27" t="s">
        <v>15</v>
      </c>
      <c r="F12" s="19" t="s">
        <v>32</v>
      </c>
      <c r="G12" s="26">
        <f t="shared" si="1"/>
        <v>3200</v>
      </c>
      <c r="H12" s="19" t="s">
        <v>32</v>
      </c>
      <c r="I12" s="26">
        <f t="shared" si="2"/>
        <v>3200</v>
      </c>
      <c r="J12" s="69" t="s">
        <v>88</v>
      </c>
      <c r="K12" s="88" t="s">
        <v>236</v>
      </c>
      <c r="L12" s="89"/>
    </row>
    <row r="13" spans="1:12" s="28" customFormat="1" ht="60" x14ac:dyDescent="0.2">
      <c r="A13" s="18" t="s">
        <v>21</v>
      </c>
      <c r="B13" s="19" t="s">
        <v>293</v>
      </c>
      <c r="C13" s="26">
        <v>12000</v>
      </c>
      <c r="D13" s="26">
        <f t="shared" si="0"/>
        <v>12000</v>
      </c>
      <c r="E13" s="27" t="s">
        <v>15</v>
      </c>
      <c r="F13" s="19" t="s">
        <v>294</v>
      </c>
      <c r="G13" s="26">
        <f t="shared" si="1"/>
        <v>12000</v>
      </c>
      <c r="H13" s="19" t="s">
        <v>294</v>
      </c>
      <c r="I13" s="26">
        <f t="shared" si="2"/>
        <v>12000</v>
      </c>
      <c r="J13" s="69" t="s">
        <v>88</v>
      </c>
      <c r="K13" s="96" t="s">
        <v>172</v>
      </c>
      <c r="L13" s="97"/>
    </row>
    <row r="14" spans="1:12" s="39" customFormat="1" ht="47.25" x14ac:dyDescent="0.2">
      <c r="A14" s="18" t="s">
        <v>22</v>
      </c>
      <c r="B14" s="20" t="s">
        <v>173</v>
      </c>
      <c r="C14" s="26">
        <v>19400</v>
      </c>
      <c r="D14" s="26">
        <f t="shared" si="0"/>
        <v>19400</v>
      </c>
      <c r="E14" s="27" t="s">
        <v>15</v>
      </c>
      <c r="F14" s="19" t="s">
        <v>32</v>
      </c>
      <c r="G14" s="26">
        <f t="shared" si="1"/>
        <v>19400</v>
      </c>
      <c r="H14" s="19" t="s">
        <v>32</v>
      </c>
      <c r="I14" s="26">
        <f t="shared" si="2"/>
        <v>19400</v>
      </c>
      <c r="J14" s="69" t="s">
        <v>88</v>
      </c>
      <c r="K14" s="96" t="s">
        <v>174</v>
      </c>
      <c r="L14" s="97"/>
    </row>
    <row r="15" spans="1:12" s="28" customFormat="1" ht="63" customHeight="1" x14ac:dyDescent="0.2">
      <c r="A15" s="18" t="s">
        <v>23</v>
      </c>
      <c r="B15" s="20" t="s">
        <v>319</v>
      </c>
      <c r="C15" s="26">
        <v>7800</v>
      </c>
      <c r="D15" s="26">
        <f t="shared" si="0"/>
        <v>7800</v>
      </c>
      <c r="E15" s="27" t="s">
        <v>15</v>
      </c>
      <c r="F15" s="19" t="s">
        <v>32</v>
      </c>
      <c r="G15" s="26">
        <f t="shared" si="1"/>
        <v>7800</v>
      </c>
      <c r="H15" s="19" t="s">
        <v>32</v>
      </c>
      <c r="I15" s="26">
        <f t="shared" si="2"/>
        <v>7800</v>
      </c>
      <c r="J15" s="69" t="s">
        <v>88</v>
      </c>
      <c r="K15" s="96" t="s">
        <v>175</v>
      </c>
      <c r="L15" s="97"/>
    </row>
    <row r="16" spans="1:12" s="28" customFormat="1" ht="45" customHeight="1" x14ac:dyDescent="0.2">
      <c r="A16" s="18" t="s">
        <v>29</v>
      </c>
      <c r="B16" s="19" t="s">
        <v>176</v>
      </c>
      <c r="C16" s="26">
        <v>11800</v>
      </c>
      <c r="D16" s="26">
        <f t="shared" si="0"/>
        <v>11800</v>
      </c>
      <c r="E16" s="27" t="s">
        <v>15</v>
      </c>
      <c r="F16" s="19" t="s">
        <v>32</v>
      </c>
      <c r="G16" s="26">
        <f t="shared" si="1"/>
        <v>11800</v>
      </c>
      <c r="H16" s="19" t="s">
        <v>32</v>
      </c>
      <c r="I16" s="26">
        <f t="shared" si="2"/>
        <v>11800</v>
      </c>
      <c r="J16" s="69" t="s">
        <v>88</v>
      </c>
      <c r="K16" s="96" t="s">
        <v>177</v>
      </c>
      <c r="L16" s="97"/>
    </row>
    <row r="17" spans="1:12" s="28" customFormat="1" ht="63" customHeight="1" x14ac:dyDescent="0.2">
      <c r="A17" s="18" t="s">
        <v>30</v>
      </c>
      <c r="B17" s="19" t="s">
        <v>178</v>
      </c>
      <c r="C17" s="26">
        <v>2600</v>
      </c>
      <c r="D17" s="26">
        <f t="shared" si="0"/>
        <v>2600</v>
      </c>
      <c r="E17" s="27" t="s">
        <v>15</v>
      </c>
      <c r="F17" s="19" t="s">
        <v>32</v>
      </c>
      <c r="G17" s="26">
        <f t="shared" si="1"/>
        <v>2600</v>
      </c>
      <c r="H17" s="19" t="s">
        <v>32</v>
      </c>
      <c r="I17" s="26">
        <f t="shared" si="2"/>
        <v>2600</v>
      </c>
      <c r="J17" s="69" t="s">
        <v>88</v>
      </c>
      <c r="K17" s="88" t="s">
        <v>236</v>
      </c>
      <c r="L17" s="89"/>
    </row>
    <row r="18" spans="1:12" s="28" customFormat="1" ht="63" customHeight="1" x14ac:dyDescent="0.2">
      <c r="A18" s="18" t="s">
        <v>31</v>
      </c>
      <c r="B18" s="19" t="s">
        <v>179</v>
      </c>
      <c r="C18" s="26">
        <v>3175</v>
      </c>
      <c r="D18" s="26">
        <f t="shared" si="0"/>
        <v>3175</v>
      </c>
      <c r="E18" s="27" t="s">
        <v>15</v>
      </c>
      <c r="F18" s="19" t="s">
        <v>32</v>
      </c>
      <c r="G18" s="26">
        <f t="shared" si="1"/>
        <v>3175</v>
      </c>
      <c r="H18" s="19" t="s">
        <v>32</v>
      </c>
      <c r="I18" s="26">
        <f t="shared" si="2"/>
        <v>3175</v>
      </c>
      <c r="J18" s="69" t="s">
        <v>88</v>
      </c>
      <c r="K18" s="88" t="s">
        <v>236</v>
      </c>
      <c r="L18" s="89"/>
    </row>
    <row r="19" spans="1:12" s="28" customFormat="1" ht="63" customHeight="1" x14ac:dyDescent="0.2">
      <c r="A19" s="18" t="s">
        <v>33</v>
      </c>
      <c r="B19" s="19" t="s">
        <v>180</v>
      </c>
      <c r="C19" s="26">
        <v>1500</v>
      </c>
      <c r="D19" s="26">
        <f t="shared" si="0"/>
        <v>1500</v>
      </c>
      <c r="E19" s="27" t="s">
        <v>15</v>
      </c>
      <c r="F19" s="19" t="s">
        <v>282</v>
      </c>
      <c r="G19" s="26">
        <f t="shared" si="1"/>
        <v>1500</v>
      </c>
      <c r="H19" s="19" t="s">
        <v>282</v>
      </c>
      <c r="I19" s="26">
        <f t="shared" si="2"/>
        <v>1500</v>
      </c>
      <c r="J19" s="69" t="s">
        <v>88</v>
      </c>
      <c r="K19" s="88" t="s">
        <v>236</v>
      </c>
      <c r="L19" s="89"/>
    </row>
    <row r="20" spans="1:12" s="28" customFormat="1" ht="63" customHeight="1" x14ac:dyDescent="0.2">
      <c r="A20" s="18" t="s">
        <v>34</v>
      </c>
      <c r="B20" s="19" t="s">
        <v>181</v>
      </c>
      <c r="C20" s="26">
        <v>590</v>
      </c>
      <c r="D20" s="26">
        <f t="shared" si="0"/>
        <v>590</v>
      </c>
      <c r="E20" s="27" t="s">
        <v>15</v>
      </c>
      <c r="F20" s="25" t="s">
        <v>278</v>
      </c>
      <c r="G20" s="26">
        <f t="shared" si="1"/>
        <v>590</v>
      </c>
      <c r="H20" s="25" t="s">
        <v>278</v>
      </c>
      <c r="I20" s="26">
        <f t="shared" si="2"/>
        <v>590</v>
      </c>
      <c r="J20" s="69" t="s">
        <v>88</v>
      </c>
      <c r="K20" s="88" t="s">
        <v>236</v>
      </c>
      <c r="L20" s="89"/>
    </row>
    <row r="21" spans="1:12" s="28" customFormat="1" ht="63" customHeight="1" x14ac:dyDescent="0.2">
      <c r="A21" s="18" t="s">
        <v>35</v>
      </c>
      <c r="B21" s="19" t="s">
        <v>284</v>
      </c>
      <c r="C21" s="26">
        <v>175</v>
      </c>
      <c r="D21" s="26">
        <f t="shared" si="0"/>
        <v>175</v>
      </c>
      <c r="E21" s="27" t="s">
        <v>15</v>
      </c>
      <c r="F21" s="25" t="s">
        <v>285</v>
      </c>
      <c r="G21" s="26">
        <f t="shared" si="1"/>
        <v>175</v>
      </c>
      <c r="H21" s="25" t="s">
        <v>285</v>
      </c>
      <c r="I21" s="26">
        <f t="shared" si="2"/>
        <v>175</v>
      </c>
      <c r="J21" s="69" t="s">
        <v>88</v>
      </c>
      <c r="K21" s="88" t="s">
        <v>236</v>
      </c>
      <c r="L21" s="89"/>
    </row>
    <row r="22" spans="1:12" s="28" customFormat="1" ht="63" customHeight="1" x14ac:dyDescent="0.2">
      <c r="A22" s="18" t="s">
        <v>36</v>
      </c>
      <c r="B22" s="19" t="s">
        <v>286</v>
      </c>
      <c r="C22" s="26">
        <v>225</v>
      </c>
      <c r="D22" s="26">
        <f t="shared" si="0"/>
        <v>225</v>
      </c>
      <c r="E22" s="27" t="s">
        <v>15</v>
      </c>
      <c r="F22" s="25" t="s">
        <v>285</v>
      </c>
      <c r="G22" s="26">
        <f t="shared" si="1"/>
        <v>225</v>
      </c>
      <c r="H22" s="25" t="s">
        <v>285</v>
      </c>
      <c r="I22" s="26">
        <f t="shared" si="2"/>
        <v>225</v>
      </c>
      <c r="J22" s="69" t="s">
        <v>88</v>
      </c>
      <c r="K22" s="88" t="s">
        <v>236</v>
      </c>
      <c r="L22" s="89"/>
    </row>
    <row r="23" spans="1:12" s="28" customFormat="1" ht="63" customHeight="1" x14ac:dyDescent="0.2">
      <c r="A23" s="18" t="s">
        <v>37</v>
      </c>
      <c r="B23" s="19" t="s">
        <v>182</v>
      </c>
      <c r="C23" s="26">
        <v>4398</v>
      </c>
      <c r="D23" s="26">
        <f t="shared" si="0"/>
        <v>4398</v>
      </c>
      <c r="E23" s="27" t="s">
        <v>15</v>
      </c>
      <c r="F23" s="19" t="s">
        <v>32</v>
      </c>
      <c r="G23" s="26">
        <f t="shared" si="1"/>
        <v>4398</v>
      </c>
      <c r="H23" s="19" t="s">
        <v>32</v>
      </c>
      <c r="I23" s="26">
        <f t="shared" si="2"/>
        <v>4398</v>
      </c>
      <c r="J23" s="69" t="s">
        <v>88</v>
      </c>
      <c r="K23" s="88" t="s">
        <v>236</v>
      </c>
      <c r="L23" s="89"/>
    </row>
    <row r="24" spans="1:12" s="28" customFormat="1" ht="63" customHeight="1" x14ac:dyDescent="0.2">
      <c r="A24" s="18" t="s">
        <v>75</v>
      </c>
      <c r="B24" s="19" t="s">
        <v>322</v>
      </c>
      <c r="C24" s="26">
        <v>2990</v>
      </c>
      <c r="D24" s="26">
        <f t="shared" si="0"/>
        <v>2990</v>
      </c>
      <c r="E24" s="27" t="s">
        <v>15</v>
      </c>
      <c r="F24" s="19" t="s">
        <v>32</v>
      </c>
      <c r="G24" s="26">
        <f t="shared" si="1"/>
        <v>2990</v>
      </c>
      <c r="H24" s="19" t="s">
        <v>32</v>
      </c>
      <c r="I24" s="26">
        <f t="shared" si="2"/>
        <v>2990</v>
      </c>
      <c r="J24" s="69" t="s">
        <v>88</v>
      </c>
      <c r="K24" s="88" t="s">
        <v>236</v>
      </c>
      <c r="L24" s="89"/>
    </row>
    <row r="25" spans="1:12" s="28" customFormat="1" ht="47.25" x14ac:dyDescent="0.2">
      <c r="A25" s="18" t="s">
        <v>76</v>
      </c>
      <c r="B25" s="19" t="s">
        <v>184</v>
      </c>
      <c r="C25" s="26">
        <v>4300</v>
      </c>
      <c r="D25" s="26">
        <f t="shared" si="0"/>
        <v>4300</v>
      </c>
      <c r="E25" s="27" t="s">
        <v>15</v>
      </c>
      <c r="F25" s="25" t="s">
        <v>274</v>
      </c>
      <c r="G25" s="26">
        <f t="shared" si="1"/>
        <v>4300</v>
      </c>
      <c r="H25" s="25" t="s">
        <v>274</v>
      </c>
      <c r="I25" s="26">
        <f t="shared" si="2"/>
        <v>4300</v>
      </c>
      <c r="J25" s="69" t="s">
        <v>88</v>
      </c>
      <c r="K25" s="96" t="s">
        <v>153</v>
      </c>
      <c r="L25" s="97"/>
    </row>
    <row r="26" spans="1:12" s="28" customFormat="1" ht="45.75" customHeight="1" x14ac:dyDescent="0.2">
      <c r="A26" s="18" t="s">
        <v>160</v>
      </c>
      <c r="B26" s="70" t="s">
        <v>323</v>
      </c>
      <c r="C26" s="26">
        <v>1050</v>
      </c>
      <c r="D26" s="26">
        <f t="shared" si="0"/>
        <v>1050</v>
      </c>
      <c r="E26" s="27" t="s">
        <v>15</v>
      </c>
      <c r="F26" s="19" t="s">
        <v>324</v>
      </c>
      <c r="G26" s="26">
        <f t="shared" si="1"/>
        <v>1050</v>
      </c>
      <c r="H26" s="25" t="s">
        <v>324</v>
      </c>
      <c r="I26" s="26">
        <f t="shared" si="2"/>
        <v>1050</v>
      </c>
      <c r="J26" s="69" t="s">
        <v>88</v>
      </c>
      <c r="K26" s="96" t="s">
        <v>154</v>
      </c>
      <c r="L26" s="97"/>
    </row>
    <row r="27" spans="1:12" s="28" customFormat="1" ht="63" customHeight="1" x14ac:dyDescent="0.2">
      <c r="A27" s="18" t="s">
        <v>161</v>
      </c>
      <c r="B27" s="19" t="s">
        <v>320</v>
      </c>
      <c r="C27" s="26">
        <v>4221</v>
      </c>
      <c r="D27" s="26">
        <f t="shared" si="0"/>
        <v>4221</v>
      </c>
      <c r="E27" s="27" t="s">
        <v>15</v>
      </c>
      <c r="F27" s="19" t="s">
        <v>32</v>
      </c>
      <c r="G27" s="26">
        <f t="shared" si="1"/>
        <v>4221</v>
      </c>
      <c r="H27" s="19" t="s">
        <v>32</v>
      </c>
      <c r="I27" s="26">
        <f t="shared" si="2"/>
        <v>4221</v>
      </c>
      <c r="J27" s="69" t="s">
        <v>88</v>
      </c>
      <c r="K27" s="88" t="s">
        <v>236</v>
      </c>
      <c r="L27" s="89"/>
    </row>
    <row r="28" spans="1:12" s="28" customFormat="1" ht="63" customHeight="1" x14ac:dyDescent="0.2">
      <c r="A28" s="18" t="s">
        <v>162</v>
      </c>
      <c r="B28" s="70" t="s">
        <v>330</v>
      </c>
      <c r="C28" s="26">
        <v>1700</v>
      </c>
      <c r="D28" s="26">
        <f t="shared" si="0"/>
        <v>1700</v>
      </c>
      <c r="E28" s="27" t="s">
        <v>15</v>
      </c>
      <c r="F28" s="19" t="s">
        <v>285</v>
      </c>
      <c r="G28" s="26">
        <f t="shared" si="1"/>
        <v>1700</v>
      </c>
      <c r="H28" s="25" t="s">
        <v>285</v>
      </c>
      <c r="I28" s="26">
        <f t="shared" si="2"/>
        <v>1700</v>
      </c>
      <c r="J28" s="69" t="s">
        <v>88</v>
      </c>
      <c r="K28" s="88" t="s">
        <v>236</v>
      </c>
      <c r="L28" s="89"/>
    </row>
    <row r="29" spans="1:12" s="28" customFormat="1" ht="32.25" customHeight="1" x14ac:dyDescent="0.2">
      <c r="A29" s="18" t="s">
        <v>163</v>
      </c>
      <c r="B29" s="19" t="s">
        <v>185</v>
      </c>
      <c r="C29" s="26">
        <v>23000</v>
      </c>
      <c r="D29" s="26">
        <f t="shared" si="0"/>
        <v>23000</v>
      </c>
      <c r="E29" s="27" t="s">
        <v>15</v>
      </c>
      <c r="F29" s="25" t="s">
        <v>280</v>
      </c>
      <c r="G29" s="26">
        <f t="shared" si="1"/>
        <v>23000</v>
      </c>
      <c r="H29" s="25" t="s">
        <v>280</v>
      </c>
      <c r="I29" s="26">
        <f t="shared" si="2"/>
        <v>23000</v>
      </c>
      <c r="J29" s="69" t="s">
        <v>88</v>
      </c>
      <c r="K29" s="96" t="s">
        <v>186</v>
      </c>
      <c r="L29" s="97"/>
    </row>
    <row r="30" spans="1:12" s="28" customFormat="1" ht="47.25" x14ac:dyDescent="0.2">
      <c r="A30" s="18" t="s">
        <v>189</v>
      </c>
      <c r="B30" s="19" t="s">
        <v>187</v>
      </c>
      <c r="C30" s="26">
        <v>5000</v>
      </c>
      <c r="D30" s="26">
        <f t="shared" si="0"/>
        <v>5000</v>
      </c>
      <c r="E30" s="27" t="s">
        <v>15</v>
      </c>
      <c r="F30" s="25" t="s">
        <v>283</v>
      </c>
      <c r="G30" s="26">
        <f t="shared" si="1"/>
        <v>5000</v>
      </c>
      <c r="H30" s="25" t="s">
        <v>283</v>
      </c>
      <c r="I30" s="26">
        <f t="shared" si="2"/>
        <v>5000</v>
      </c>
      <c r="J30" s="69" t="s">
        <v>88</v>
      </c>
      <c r="K30" s="96" t="s">
        <v>188</v>
      </c>
      <c r="L30" s="97"/>
    </row>
    <row r="31" spans="1:12" s="28" customFormat="1" ht="47.25" customHeight="1" x14ac:dyDescent="0.2">
      <c r="A31" s="18" t="s">
        <v>190</v>
      </c>
      <c r="B31" s="20" t="s">
        <v>252</v>
      </c>
      <c r="C31" s="21">
        <v>24743</v>
      </c>
      <c r="D31" s="21">
        <f t="shared" si="0"/>
        <v>24743</v>
      </c>
      <c r="E31" s="21" t="s">
        <v>15</v>
      </c>
      <c r="F31" s="25" t="s">
        <v>28</v>
      </c>
      <c r="G31" s="21">
        <f t="shared" si="1"/>
        <v>24743</v>
      </c>
      <c r="H31" s="25" t="s">
        <v>28</v>
      </c>
      <c r="I31" s="26">
        <f t="shared" si="2"/>
        <v>24743</v>
      </c>
      <c r="J31" s="69" t="s">
        <v>88</v>
      </c>
      <c r="K31" s="92" t="s">
        <v>238</v>
      </c>
      <c r="L31" s="93"/>
    </row>
    <row r="32" spans="1:12" ht="63" customHeight="1" x14ac:dyDescent="0.2">
      <c r="A32" s="18" t="s">
        <v>191</v>
      </c>
      <c r="B32" s="37" t="s">
        <v>245</v>
      </c>
      <c r="C32" s="21">
        <v>45000</v>
      </c>
      <c r="D32" s="21">
        <f t="shared" si="0"/>
        <v>45000</v>
      </c>
      <c r="E32" s="21" t="s">
        <v>15</v>
      </c>
      <c r="F32" s="66" t="s">
        <v>247</v>
      </c>
      <c r="G32" s="21">
        <f t="shared" si="1"/>
        <v>45000</v>
      </c>
      <c r="H32" s="66" t="s">
        <v>66</v>
      </c>
      <c r="I32" s="26">
        <f t="shared" si="2"/>
        <v>45000</v>
      </c>
      <c r="J32" s="69" t="s">
        <v>88</v>
      </c>
      <c r="K32" s="88" t="s">
        <v>236</v>
      </c>
      <c r="L32" s="89"/>
    </row>
    <row r="33" spans="1:12" ht="78.75" customHeight="1" x14ac:dyDescent="0.2">
      <c r="A33" s="18" t="s">
        <v>217</v>
      </c>
      <c r="B33" s="37" t="s">
        <v>245</v>
      </c>
      <c r="C33" s="21">
        <v>56900</v>
      </c>
      <c r="D33" s="21">
        <f t="shared" si="0"/>
        <v>56900</v>
      </c>
      <c r="E33" s="21" t="s">
        <v>15</v>
      </c>
      <c r="F33" s="66" t="s">
        <v>248</v>
      </c>
      <c r="G33" s="21">
        <f t="shared" si="1"/>
        <v>56900</v>
      </c>
      <c r="H33" s="66" t="s">
        <v>54</v>
      </c>
      <c r="I33" s="26">
        <f t="shared" si="2"/>
        <v>56900</v>
      </c>
      <c r="J33" s="69" t="s">
        <v>88</v>
      </c>
      <c r="K33" s="88" t="s">
        <v>236</v>
      </c>
      <c r="L33" s="89"/>
    </row>
    <row r="34" spans="1:12" ht="15.75" x14ac:dyDescent="0.25">
      <c r="A34" s="35"/>
      <c r="B34" s="14" t="s">
        <v>7</v>
      </c>
      <c r="C34" s="15">
        <f>SUM(C7:C33)</f>
        <v>258480</v>
      </c>
      <c r="D34" s="15">
        <f>SUM(D7:D33)</f>
        <v>258480</v>
      </c>
      <c r="E34" s="15"/>
      <c r="F34" s="14"/>
      <c r="G34" s="15">
        <f>SUM(G7:G33)</f>
        <v>258480</v>
      </c>
      <c r="H34" s="14"/>
      <c r="I34" s="15">
        <f>SUM(I7:I33)</f>
        <v>258480</v>
      </c>
      <c r="J34" s="14"/>
      <c r="K34" s="14"/>
      <c r="L34" s="16"/>
    </row>
    <row r="35" spans="1:12" ht="15.75" x14ac:dyDescent="0.25">
      <c r="A35" s="36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 ht="15.75" x14ac:dyDescent="0.25">
      <c r="A36" s="36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  <row r="37" spans="1:12" ht="20.25" x14ac:dyDescent="0.3">
      <c r="B37" s="29"/>
      <c r="H37" s="29"/>
      <c r="K37"/>
    </row>
    <row r="38" spans="1:12" ht="20.25" x14ac:dyDescent="0.3">
      <c r="B38" s="79"/>
      <c r="C38" s="79"/>
      <c r="H38" s="31"/>
      <c r="I38" s="31"/>
      <c r="K38"/>
    </row>
  </sheetData>
  <mergeCells count="35">
    <mergeCell ref="K27:L27"/>
    <mergeCell ref="K28:L28"/>
    <mergeCell ref="K33:L33"/>
    <mergeCell ref="K32:L32"/>
    <mergeCell ref="K31:L31"/>
    <mergeCell ref="K21:L21"/>
    <mergeCell ref="K25:L25"/>
    <mergeCell ref="K11:L11"/>
    <mergeCell ref="A1:L1"/>
    <mergeCell ref="A2:L2"/>
    <mergeCell ref="A3:L3"/>
    <mergeCell ref="F5:G5"/>
    <mergeCell ref="H5:I5"/>
    <mergeCell ref="K5:L5"/>
    <mergeCell ref="K6:L6"/>
    <mergeCell ref="K7:L7"/>
    <mergeCell ref="K8:L8"/>
    <mergeCell ref="K9:L9"/>
    <mergeCell ref="K10:L10"/>
    <mergeCell ref="B38:C38"/>
    <mergeCell ref="K29:L29"/>
    <mergeCell ref="K30:L30"/>
    <mergeCell ref="K26:L26"/>
    <mergeCell ref="K12:L12"/>
    <mergeCell ref="K13:L13"/>
    <mergeCell ref="K14:L14"/>
    <mergeCell ref="K15:L15"/>
    <mergeCell ref="K16:L16"/>
    <mergeCell ref="K17:L17"/>
    <mergeCell ref="K22:L22"/>
    <mergeCell ref="K23:L23"/>
    <mergeCell ref="K24:L24"/>
    <mergeCell ref="K18:L18"/>
    <mergeCell ref="K19:L19"/>
    <mergeCell ref="K20:L20"/>
  </mergeCells>
  <phoneticPr fontId="10" type="noConversion"/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F6ED-3ABD-439F-96DC-A9E2A126117B}">
  <dimension ref="A1:L66"/>
  <sheetViews>
    <sheetView tabSelected="1" zoomScale="130" zoomScaleNormal="130" workbookViewId="0">
      <selection activeCell="A2" sqref="A2:L2"/>
    </sheetView>
  </sheetViews>
  <sheetFormatPr defaultRowHeight="14.25" x14ac:dyDescent="0.2"/>
  <cols>
    <col min="1" max="1" width="4.375" style="28" customWidth="1"/>
    <col min="2" max="2" width="16.375" customWidth="1"/>
    <col min="3" max="3" width="10.375" customWidth="1"/>
    <col min="4" max="4" width="9.625" customWidth="1"/>
    <col min="5" max="5" width="7.75" customWidth="1"/>
    <col min="6" max="6" width="15" customWidth="1"/>
    <col min="7" max="7" width="10.125" customWidth="1"/>
    <col min="8" max="8" width="15.125" customWidth="1"/>
    <col min="9" max="9" width="10.125" customWidth="1"/>
    <col min="10" max="10" width="12.625" customWidth="1"/>
    <col min="11" max="11" width="8.375" style="24" customWidth="1"/>
    <col min="12" max="12" width="12" customWidth="1"/>
  </cols>
  <sheetData>
    <row r="1" spans="1:12" ht="22.5" x14ac:dyDescent="0.35">
      <c r="A1" s="80" t="s">
        <v>192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2.5" x14ac:dyDescent="0.3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2.5" x14ac:dyDescent="0.35">
      <c r="A3" s="80" t="s">
        <v>193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9" customHeight="1" x14ac:dyDescent="0.3">
      <c r="A4" s="32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3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81" t="s">
        <v>11</v>
      </c>
      <c r="G5" s="82"/>
      <c r="H5" s="83" t="s">
        <v>24</v>
      </c>
      <c r="I5" s="83"/>
      <c r="J5" s="8" t="s">
        <v>3</v>
      </c>
      <c r="K5" s="84" t="s">
        <v>4</v>
      </c>
      <c r="L5" s="85"/>
    </row>
    <row r="6" spans="1:12" ht="15.75" x14ac:dyDescent="0.25">
      <c r="A6" s="34"/>
      <c r="B6" s="9"/>
      <c r="C6" s="10" t="s">
        <v>13</v>
      </c>
      <c r="D6" s="11" t="s">
        <v>13</v>
      </c>
      <c r="E6" s="12"/>
      <c r="F6" s="17" t="s">
        <v>25</v>
      </c>
      <c r="G6" s="17" t="s">
        <v>26</v>
      </c>
      <c r="H6" s="17" t="s">
        <v>12</v>
      </c>
      <c r="I6" s="17" t="s">
        <v>27</v>
      </c>
      <c r="J6" s="13" t="s">
        <v>5</v>
      </c>
      <c r="K6" s="86" t="s">
        <v>6</v>
      </c>
      <c r="L6" s="87"/>
    </row>
    <row r="7" spans="1:12" s="28" customFormat="1" ht="60" customHeight="1" x14ac:dyDescent="0.2">
      <c r="A7" s="18" t="s">
        <v>14</v>
      </c>
      <c r="B7" s="19" t="s">
        <v>194</v>
      </c>
      <c r="C7" s="26">
        <v>1280</v>
      </c>
      <c r="D7" s="26">
        <f t="shared" ref="D7:D57" si="0">C7</f>
        <v>1280</v>
      </c>
      <c r="E7" s="27" t="s">
        <v>15</v>
      </c>
      <c r="F7" s="19" t="s">
        <v>49</v>
      </c>
      <c r="G7" s="26">
        <f t="shared" ref="G7:G57" si="1">C7</f>
        <v>1280</v>
      </c>
      <c r="H7" s="19" t="s">
        <v>49</v>
      </c>
      <c r="I7" s="26">
        <f t="shared" ref="I7:I58" si="2">C7</f>
        <v>1280</v>
      </c>
      <c r="J7" s="69" t="s">
        <v>88</v>
      </c>
      <c r="K7" s="88" t="s">
        <v>236</v>
      </c>
      <c r="L7" s="89"/>
    </row>
    <row r="8" spans="1:12" s="28" customFormat="1" ht="62.25" customHeight="1" x14ac:dyDescent="0.2">
      <c r="A8" s="18" t="s">
        <v>16</v>
      </c>
      <c r="B8" s="19" t="s">
        <v>255</v>
      </c>
      <c r="C8" s="26">
        <v>3000</v>
      </c>
      <c r="D8" s="26">
        <f t="shared" si="0"/>
        <v>3000</v>
      </c>
      <c r="E8" s="27" t="s">
        <v>15</v>
      </c>
      <c r="F8" s="22" t="s">
        <v>45</v>
      </c>
      <c r="G8" s="26">
        <f t="shared" si="1"/>
        <v>3000</v>
      </c>
      <c r="H8" s="22" t="s">
        <v>45</v>
      </c>
      <c r="I8" s="26">
        <f t="shared" si="2"/>
        <v>3000</v>
      </c>
      <c r="J8" s="69" t="s">
        <v>88</v>
      </c>
      <c r="K8" s="88" t="s">
        <v>236</v>
      </c>
      <c r="L8" s="89"/>
    </row>
    <row r="9" spans="1:12" s="28" customFormat="1" ht="62.25" customHeight="1" x14ac:dyDescent="0.2">
      <c r="A9" s="18" t="s">
        <v>17</v>
      </c>
      <c r="B9" s="19" t="s">
        <v>256</v>
      </c>
      <c r="C9" s="26">
        <v>2000</v>
      </c>
      <c r="D9" s="26">
        <f t="shared" si="0"/>
        <v>2000</v>
      </c>
      <c r="E9" s="27" t="s">
        <v>15</v>
      </c>
      <c r="F9" s="22" t="s">
        <v>257</v>
      </c>
      <c r="G9" s="26">
        <f t="shared" si="1"/>
        <v>2000</v>
      </c>
      <c r="H9" s="22" t="s">
        <v>257</v>
      </c>
      <c r="I9" s="26">
        <f t="shared" si="2"/>
        <v>2000</v>
      </c>
      <c r="J9" s="69" t="s">
        <v>88</v>
      </c>
      <c r="K9" s="88" t="s">
        <v>236</v>
      </c>
      <c r="L9" s="89"/>
    </row>
    <row r="10" spans="1:12" s="28" customFormat="1" ht="61.5" customHeight="1" x14ac:dyDescent="0.2">
      <c r="A10" s="18" t="s">
        <v>18</v>
      </c>
      <c r="B10" s="19" t="s">
        <v>292</v>
      </c>
      <c r="C10" s="26">
        <v>340</v>
      </c>
      <c r="D10" s="26">
        <f t="shared" si="0"/>
        <v>340</v>
      </c>
      <c r="E10" s="27" t="s">
        <v>15</v>
      </c>
      <c r="F10" s="25" t="s">
        <v>282</v>
      </c>
      <c r="G10" s="26">
        <f t="shared" si="1"/>
        <v>340</v>
      </c>
      <c r="H10" s="25" t="s">
        <v>282</v>
      </c>
      <c r="I10" s="26">
        <f t="shared" si="2"/>
        <v>340</v>
      </c>
      <c r="J10" s="69" t="s">
        <v>88</v>
      </c>
      <c r="K10" s="88" t="s">
        <v>236</v>
      </c>
      <c r="L10" s="89"/>
    </row>
    <row r="11" spans="1:12" s="28" customFormat="1" ht="46.5" customHeight="1" x14ac:dyDescent="0.2">
      <c r="A11" s="18" t="s">
        <v>19</v>
      </c>
      <c r="B11" s="19" t="s">
        <v>195</v>
      </c>
      <c r="C11" s="26">
        <v>6050</v>
      </c>
      <c r="D11" s="26">
        <f t="shared" si="0"/>
        <v>6050</v>
      </c>
      <c r="E11" s="27" t="s">
        <v>15</v>
      </c>
      <c r="F11" s="25" t="s">
        <v>71</v>
      </c>
      <c r="G11" s="26">
        <f t="shared" si="1"/>
        <v>6050</v>
      </c>
      <c r="H11" s="25" t="s">
        <v>71</v>
      </c>
      <c r="I11" s="26">
        <f t="shared" si="2"/>
        <v>6050</v>
      </c>
      <c r="J11" s="69" t="s">
        <v>88</v>
      </c>
      <c r="K11" s="96" t="s">
        <v>202</v>
      </c>
      <c r="L11" s="97"/>
    </row>
    <row r="12" spans="1:12" s="28" customFormat="1" ht="60" customHeight="1" x14ac:dyDescent="0.2">
      <c r="A12" s="18" t="s">
        <v>20</v>
      </c>
      <c r="B12" s="19" t="s">
        <v>123</v>
      </c>
      <c r="C12" s="26">
        <v>17300</v>
      </c>
      <c r="D12" s="26">
        <f t="shared" si="0"/>
        <v>17300</v>
      </c>
      <c r="E12" s="27" t="s">
        <v>15</v>
      </c>
      <c r="F12" s="25" t="s">
        <v>299</v>
      </c>
      <c r="G12" s="26">
        <f t="shared" si="1"/>
        <v>17300</v>
      </c>
      <c r="H12" s="25" t="s">
        <v>299</v>
      </c>
      <c r="I12" s="26">
        <f t="shared" si="2"/>
        <v>17300</v>
      </c>
      <c r="J12" s="69" t="s">
        <v>88</v>
      </c>
      <c r="K12" s="96" t="s">
        <v>353</v>
      </c>
      <c r="L12" s="97"/>
    </row>
    <row r="13" spans="1:12" s="28" customFormat="1" ht="47.25" customHeight="1" x14ac:dyDescent="0.2">
      <c r="A13" s="18" t="s">
        <v>21</v>
      </c>
      <c r="B13" s="19" t="s">
        <v>196</v>
      </c>
      <c r="C13" s="26">
        <v>18500</v>
      </c>
      <c r="D13" s="26">
        <f t="shared" si="0"/>
        <v>18500</v>
      </c>
      <c r="E13" s="27" t="s">
        <v>15</v>
      </c>
      <c r="F13" s="19" t="s">
        <v>295</v>
      </c>
      <c r="G13" s="26">
        <f t="shared" si="1"/>
        <v>18500</v>
      </c>
      <c r="H13" s="19" t="s">
        <v>295</v>
      </c>
      <c r="I13" s="26">
        <f t="shared" si="2"/>
        <v>18500</v>
      </c>
      <c r="J13" s="69" t="s">
        <v>88</v>
      </c>
      <c r="K13" s="96" t="s">
        <v>201</v>
      </c>
      <c r="L13" s="97"/>
    </row>
    <row r="14" spans="1:12" s="28" customFormat="1" ht="60" customHeight="1" x14ac:dyDescent="0.2">
      <c r="A14" s="18" t="s">
        <v>22</v>
      </c>
      <c r="B14" s="20" t="s">
        <v>197</v>
      </c>
      <c r="C14" s="21">
        <v>2002</v>
      </c>
      <c r="D14" s="26">
        <f t="shared" si="0"/>
        <v>2002</v>
      </c>
      <c r="E14" s="27" t="s">
        <v>15</v>
      </c>
      <c r="F14" s="19" t="s">
        <v>32</v>
      </c>
      <c r="G14" s="26">
        <f t="shared" si="1"/>
        <v>2002</v>
      </c>
      <c r="H14" s="19" t="s">
        <v>32</v>
      </c>
      <c r="I14" s="26">
        <f t="shared" si="2"/>
        <v>2002</v>
      </c>
      <c r="J14" s="69" t="s">
        <v>88</v>
      </c>
      <c r="K14" s="88" t="s">
        <v>236</v>
      </c>
      <c r="L14" s="89"/>
    </row>
    <row r="15" spans="1:12" s="28" customFormat="1" ht="47.25" x14ac:dyDescent="0.2">
      <c r="A15" s="18" t="s">
        <v>23</v>
      </c>
      <c r="B15" s="19" t="s">
        <v>331</v>
      </c>
      <c r="C15" s="26">
        <v>1280</v>
      </c>
      <c r="D15" s="26">
        <f t="shared" si="0"/>
        <v>1280</v>
      </c>
      <c r="E15" s="27" t="s">
        <v>15</v>
      </c>
      <c r="F15" s="19" t="s">
        <v>32</v>
      </c>
      <c r="G15" s="26">
        <f t="shared" si="1"/>
        <v>1280</v>
      </c>
      <c r="H15" s="19" t="s">
        <v>32</v>
      </c>
      <c r="I15" s="26">
        <f t="shared" si="2"/>
        <v>1280</v>
      </c>
      <c r="J15" s="69" t="s">
        <v>88</v>
      </c>
      <c r="K15" s="96" t="s">
        <v>172</v>
      </c>
      <c r="L15" s="97"/>
    </row>
    <row r="16" spans="1:12" s="39" customFormat="1" ht="78" customHeight="1" x14ac:dyDescent="0.2">
      <c r="A16" s="18" t="s">
        <v>29</v>
      </c>
      <c r="B16" s="20" t="s">
        <v>327</v>
      </c>
      <c r="C16" s="26">
        <v>80</v>
      </c>
      <c r="D16" s="26">
        <f t="shared" si="0"/>
        <v>80</v>
      </c>
      <c r="E16" s="27" t="s">
        <v>15</v>
      </c>
      <c r="F16" s="19" t="s">
        <v>32</v>
      </c>
      <c r="G16" s="26">
        <f t="shared" si="1"/>
        <v>80</v>
      </c>
      <c r="H16" s="19" t="s">
        <v>32</v>
      </c>
      <c r="I16" s="26">
        <f t="shared" si="2"/>
        <v>80</v>
      </c>
      <c r="J16" s="69" t="s">
        <v>88</v>
      </c>
      <c r="K16" s="88" t="s">
        <v>236</v>
      </c>
      <c r="L16" s="89"/>
    </row>
    <row r="17" spans="1:12" s="28" customFormat="1" ht="60.75" customHeight="1" x14ac:dyDescent="0.2">
      <c r="A17" s="18" t="s">
        <v>30</v>
      </c>
      <c r="B17" s="20" t="s">
        <v>198</v>
      </c>
      <c r="C17" s="26">
        <v>3590</v>
      </c>
      <c r="D17" s="26">
        <f t="shared" si="0"/>
        <v>3590</v>
      </c>
      <c r="E17" s="27" t="s">
        <v>15</v>
      </c>
      <c r="F17" s="19" t="s">
        <v>278</v>
      </c>
      <c r="G17" s="26">
        <f t="shared" si="1"/>
        <v>3590</v>
      </c>
      <c r="H17" s="19" t="s">
        <v>278</v>
      </c>
      <c r="I17" s="26">
        <f t="shared" si="2"/>
        <v>3590</v>
      </c>
      <c r="J17" s="69" t="s">
        <v>88</v>
      </c>
      <c r="K17" s="88" t="s">
        <v>236</v>
      </c>
      <c r="L17" s="89"/>
    </row>
    <row r="18" spans="1:12" s="28" customFormat="1" ht="45" customHeight="1" x14ac:dyDescent="0.2">
      <c r="A18" s="18" t="s">
        <v>31</v>
      </c>
      <c r="B18" s="19" t="s">
        <v>199</v>
      </c>
      <c r="C18" s="26">
        <v>5600</v>
      </c>
      <c r="D18" s="26">
        <f t="shared" si="0"/>
        <v>5600</v>
      </c>
      <c r="E18" s="27" t="s">
        <v>15</v>
      </c>
      <c r="F18" s="19" t="s">
        <v>32</v>
      </c>
      <c r="G18" s="26">
        <f t="shared" si="1"/>
        <v>5600</v>
      </c>
      <c r="H18" s="19" t="s">
        <v>32</v>
      </c>
      <c r="I18" s="26">
        <f t="shared" si="2"/>
        <v>5600</v>
      </c>
      <c r="J18" s="69" t="s">
        <v>88</v>
      </c>
      <c r="K18" s="96" t="s">
        <v>200</v>
      </c>
      <c r="L18" s="97"/>
    </row>
    <row r="19" spans="1:12" s="28" customFormat="1" ht="63" customHeight="1" x14ac:dyDescent="0.2">
      <c r="A19" s="18" t="s">
        <v>33</v>
      </c>
      <c r="B19" s="19" t="s">
        <v>297</v>
      </c>
      <c r="C19" s="26">
        <v>1200</v>
      </c>
      <c r="D19" s="26">
        <f t="shared" si="0"/>
        <v>1200</v>
      </c>
      <c r="E19" s="27" t="s">
        <v>15</v>
      </c>
      <c r="F19" s="19" t="s">
        <v>298</v>
      </c>
      <c r="G19" s="26">
        <f t="shared" si="1"/>
        <v>1200</v>
      </c>
      <c r="H19" s="19" t="s">
        <v>298</v>
      </c>
      <c r="I19" s="26">
        <f t="shared" si="2"/>
        <v>1200</v>
      </c>
      <c r="J19" s="69" t="s">
        <v>88</v>
      </c>
      <c r="K19" s="88" t="s">
        <v>236</v>
      </c>
      <c r="L19" s="89"/>
    </row>
    <row r="20" spans="1:12" s="28" customFormat="1" ht="63" customHeight="1" x14ac:dyDescent="0.2">
      <c r="A20" s="18" t="s">
        <v>34</v>
      </c>
      <c r="B20" s="70" t="s">
        <v>300</v>
      </c>
      <c r="C20" s="26">
        <v>15050</v>
      </c>
      <c r="D20" s="26">
        <f t="shared" si="0"/>
        <v>15050</v>
      </c>
      <c r="E20" s="27" t="s">
        <v>15</v>
      </c>
      <c r="F20" s="19" t="s">
        <v>301</v>
      </c>
      <c r="G20" s="26">
        <f t="shared" si="1"/>
        <v>15050</v>
      </c>
      <c r="H20" s="19" t="s">
        <v>301</v>
      </c>
      <c r="I20" s="26">
        <f t="shared" si="2"/>
        <v>15050</v>
      </c>
      <c r="J20" s="69" t="s">
        <v>88</v>
      </c>
      <c r="K20" s="96" t="s">
        <v>354</v>
      </c>
      <c r="L20" s="97"/>
    </row>
    <row r="21" spans="1:12" s="28" customFormat="1" ht="63" customHeight="1" x14ac:dyDescent="0.2">
      <c r="A21" s="18" t="s">
        <v>35</v>
      </c>
      <c r="B21" s="19" t="s">
        <v>332</v>
      </c>
      <c r="C21" s="26">
        <v>150</v>
      </c>
      <c r="D21" s="26">
        <f t="shared" si="0"/>
        <v>150</v>
      </c>
      <c r="E21" s="27" t="s">
        <v>15</v>
      </c>
      <c r="F21" s="19" t="s">
        <v>32</v>
      </c>
      <c r="G21" s="26">
        <f t="shared" si="1"/>
        <v>150</v>
      </c>
      <c r="H21" s="19" t="s">
        <v>32</v>
      </c>
      <c r="I21" s="26">
        <f t="shared" si="2"/>
        <v>150</v>
      </c>
      <c r="J21" s="69" t="s">
        <v>88</v>
      </c>
      <c r="K21" s="88" t="s">
        <v>236</v>
      </c>
      <c r="L21" s="89"/>
    </row>
    <row r="22" spans="1:12" s="28" customFormat="1" ht="60" x14ac:dyDescent="0.2">
      <c r="A22" s="18" t="s">
        <v>36</v>
      </c>
      <c r="B22" s="19" t="s">
        <v>333</v>
      </c>
      <c r="C22" s="26">
        <v>11219</v>
      </c>
      <c r="D22" s="26">
        <f t="shared" si="0"/>
        <v>11219</v>
      </c>
      <c r="E22" s="27" t="s">
        <v>15</v>
      </c>
      <c r="F22" s="19" t="s">
        <v>32</v>
      </c>
      <c r="G22" s="26">
        <f t="shared" si="1"/>
        <v>11219</v>
      </c>
      <c r="H22" s="19" t="s">
        <v>32</v>
      </c>
      <c r="I22" s="26">
        <f t="shared" si="2"/>
        <v>11219</v>
      </c>
      <c r="J22" s="69" t="s">
        <v>88</v>
      </c>
      <c r="K22" s="96" t="s">
        <v>203</v>
      </c>
      <c r="L22" s="97"/>
    </row>
    <row r="23" spans="1:12" s="28" customFormat="1" ht="63" customHeight="1" x14ac:dyDescent="0.2">
      <c r="A23" s="18" t="s">
        <v>37</v>
      </c>
      <c r="B23" s="19" t="s">
        <v>326</v>
      </c>
      <c r="C23" s="26">
        <v>1600</v>
      </c>
      <c r="D23" s="26">
        <f t="shared" si="0"/>
        <v>1600</v>
      </c>
      <c r="E23" s="27" t="s">
        <v>15</v>
      </c>
      <c r="F23" s="19" t="s">
        <v>32</v>
      </c>
      <c r="G23" s="26">
        <f t="shared" si="1"/>
        <v>1600</v>
      </c>
      <c r="H23" s="19" t="s">
        <v>32</v>
      </c>
      <c r="I23" s="26">
        <f t="shared" si="2"/>
        <v>1600</v>
      </c>
      <c r="J23" s="69" t="s">
        <v>88</v>
      </c>
      <c r="K23" s="88" t="s">
        <v>236</v>
      </c>
      <c r="L23" s="89"/>
    </row>
    <row r="24" spans="1:12" s="28" customFormat="1" ht="63" customHeight="1" x14ac:dyDescent="0.2">
      <c r="A24" s="18" t="s">
        <v>75</v>
      </c>
      <c r="B24" s="19" t="s">
        <v>334</v>
      </c>
      <c r="C24" s="26">
        <v>4200</v>
      </c>
      <c r="D24" s="26">
        <f t="shared" si="0"/>
        <v>4200</v>
      </c>
      <c r="E24" s="27" t="s">
        <v>15</v>
      </c>
      <c r="F24" s="19" t="s">
        <v>32</v>
      </c>
      <c r="G24" s="26">
        <f t="shared" si="1"/>
        <v>4200</v>
      </c>
      <c r="H24" s="19" t="s">
        <v>32</v>
      </c>
      <c r="I24" s="26">
        <f t="shared" si="2"/>
        <v>4200</v>
      </c>
      <c r="J24" s="69" t="s">
        <v>88</v>
      </c>
      <c r="K24" s="88" t="s">
        <v>236</v>
      </c>
      <c r="L24" s="89"/>
    </row>
    <row r="25" spans="1:12" s="28" customFormat="1" ht="63" customHeight="1" x14ac:dyDescent="0.2">
      <c r="A25" s="18" t="s">
        <v>76</v>
      </c>
      <c r="B25" s="19" t="s">
        <v>204</v>
      </c>
      <c r="C25" s="26">
        <v>4204</v>
      </c>
      <c r="D25" s="26">
        <f t="shared" si="0"/>
        <v>4204</v>
      </c>
      <c r="E25" s="27" t="s">
        <v>15</v>
      </c>
      <c r="F25" s="19" t="s">
        <v>32</v>
      </c>
      <c r="G25" s="26">
        <f t="shared" si="1"/>
        <v>4204</v>
      </c>
      <c r="H25" s="19" t="s">
        <v>32</v>
      </c>
      <c r="I25" s="26">
        <f t="shared" si="2"/>
        <v>4204</v>
      </c>
      <c r="J25" s="69" t="s">
        <v>88</v>
      </c>
      <c r="K25" s="88" t="s">
        <v>236</v>
      </c>
      <c r="L25" s="89"/>
    </row>
    <row r="26" spans="1:12" s="28" customFormat="1" ht="74.25" customHeight="1" x14ac:dyDescent="0.2">
      <c r="A26" s="18" t="s">
        <v>160</v>
      </c>
      <c r="B26" s="19" t="s">
        <v>305</v>
      </c>
      <c r="C26" s="26">
        <v>6500</v>
      </c>
      <c r="D26" s="26">
        <f t="shared" si="0"/>
        <v>6500</v>
      </c>
      <c r="E26" s="27" t="s">
        <v>15</v>
      </c>
      <c r="F26" s="25" t="s">
        <v>277</v>
      </c>
      <c r="G26" s="26">
        <f t="shared" si="1"/>
        <v>6500</v>
      </c>
      <c r="H26" s="25" t="s">
        <v>277</v>
      </c>
      <c r="I26" s="26">
        <f t="shared" si="2"/>
        <v>6500</v>
      </c>
      <c r="J26" s="69" t="s">
        <v>88</v>
      </c>
      <c r="K26" s="96" t="s">
        <v>355</v>
      </c>
      <c r="L26" s="97"/>
    </row>
    <row r="27" spans="1:12" s="28" customFormat="1" ht="60" customHeight="1" x14ac:dyDescent="0.2">
      <c r="A27" s="18" t="s">
        <v>161</v>
      </c>
      <c r="B27" s="19" t="s">
        <v>288</v>
      </c>
      <c r="C27" s="26">
        <v>12000</v>
      </c>
      <c r="D27" s="26">
        <f t="shared" si="0"/>
        <v>12000</v>
      </c>
      <c r="E27" s="27" t="s">
        <v>15</v>
      </c>
      <c r="F27" s="25" t="s">
        <v>289</v>
      </c>
      <c r="G27" s="26">
        <f t="shared" si="1"/>
        <v>12000</v>
      </c>
      <c r="H27" s="25" t="s">
        <v>289</v>
      </c>
      <c r="I27" s="26">
        <f t="shared" si="2"/>
        <v>12000</v>
      </c>
      <c r="J27" s="69" t="s">
        <v>88</v>
      </c>
      <c r="K27" s="96" t="s">
        <v>356</v>
      </c>
      <c r="L27" s="97"/>
    </row>
    <row r="28" spans="1:12" s="28" customFormat="1" ht="60.75" customHeight="1" x14ac:dyDescent="0.2">
      <c r="A28" s="18" t="s">
        <v>162</v>
      </c>
      <c r="B28" s="19" t="s">
        <v>335</v>
      </c>
      <c r="C28" s="26">
        <v>3360</v>
      </c>
      <c r="D28" s="26">
        <f t="shared" si="0"/>
        <v>3360</v>
      </c>
      <c r="E28" s="27" t="s">
        <v>15</v>
      </c>
      <c r="F28" s="19" t="s">
        <v>32</v>
      </c>
      <c r="G28" s="26">
        <f t="shared" si="1"/>
        <v>3360</v>
      </c>
      <c r="H28" s="19" t="s">
        <v>32</v>
      </c>
      <c r="I28" s="26">
        <f t="shared" si="2"/>
        <v>3360</v>
      </c>
      <c r="J28" s="69" t="s">
        <v>88</v>
      </c>
      <c r="K28" s="88" t="s">
        <v>236</v>
      </c>
      <c r="L28" s="89"/>
    </row>
    <row r="29" spans="1:12" s="28" customFormat="1" ht="63" customHeight="1" x14ac:dyDescent="0.2">
      <c r="A29" s="18" t="s">
        <v>163</v>
      </c>
      <c r="B29" s="19" t="s">
        <v>205</v>
      </c>
      <c r="C29" s="26">
        <v>4480</v>
      </c>
      <c r="D29" s="26">
        <f t="shared" si="0"/>
        <v>4480</v>
      </c>
      <c r="E29" s="27" t="s">
        <v>15</v>
      </c>
      <c r="F29" s="25" t="s">
        <v>278</v>
      </c>
      <c r="G29" s="26">
        <f t="shared" si="1"/>
        <v>4480</v>
      </c>
      <c r="H29" s="25" t="s">
        <v>278</v>
      </c>
      <c r="I29" s="26">
        <f t="shared" si="2"/>
        <v>4480</v>
      </c>
      <c r="J29" s="69" t="s">
        <v>88</v>
      </c>
      <c r="K29" s="88" t="s">
        <v>236</v>
      </c>
      <c r="L29" s="89"/>
    </row>
    <row r="30" spans="1:12" s="28" customFormat="1" ht="63" customHeight="1" x14ac:dyDescent="0.2">
      <c r="A30" s="18" t="s">
        <v>189</v>
      </c>
      <c r="B30" s="19" t="s">
        <v>325</v>
      </c>
      <c r="C30" s="26">
        <v>2000</v>
      </c>
      <c r="D30" s="26">
        <f t="shared" si="0"/>
        <v>2000</v>
      </c>
      <c r="E30" s="27" t="s">
        <v>15</v>
      </c>
      <c r="F30" s="19" t="s">
        <v>32</v>
      </c>
      <c r="G30" s="26">
        <f t="shared" si="1"/>
        <v>2000</v>
      </c>
      <c r="H30" s="19" t="s">
        <v>32</v>
      </c>
      <c r="I30" s="26">
        <f t="shared" si="2"/>
        <v>2000</v>
      </c>
      <c r="J30" s="69" t="s">
        <v>88</v>
      </c>
      <c r="K30" s="88" t="s">
        <v>236</v>
      </c>
      <c r="L30" s="89"/>
    </row>
    <row r="31" spans="1:12" s="28" customFormat="1" ht="61.5" customHeight="1" x14ac:dyDescent="0.2">
      <c r="A31" s="18" t="s">
        <v>190</v>
      </c>
      <c r="B31" s="19" t="s">
        <v>206</v>
      </c>
      <c r="C31" s="26">
        <v>4886</v>
      </c>
      <c r="D31" s="26">
        <f t="shared" si="0"/>
        <v>4886</v>
      </c>
      <c r="E31" s="27" t="s">
        <v>15</v>
      </c>
      <c r="F31" s="25" t="s">
        <v>285</v>
      </c>
      <c r="G31" s="26">
        <f t="shared" si="1"/>
        <v>4886</v>
      </c>
      <c r="H31" s="25" t="s">
        <v>285</v>
      </c>
      <c r="I31" s="26">
        <f t="shared" si="2"/>
        <v>4886</v>
      </c>
      <c r="J31" s="69" t="s">
        <v>88</v>
      </c>
      <c r="K31" s="88" t="s">
        <v>236</v>
      </c>
      <c r="L31" s="89"/>
    </row>
    <row r="32" spans="1:12" s="28" customFormat="1" ht="58.5" customHeight="1" x14ac:dyDescent="0.2">
      <c r="A32" s="18" t="s">
        <v>191</v>
      </c>
      <c r="B32" s="19" t="s">
        <v>296</v>
      </c>
      <c r="C32" s="26">
        <v>1995</v>
      </c>
      <c r="D32" s="26">
        <f t="shared" si="0"/>
        <v>1995</v>
      </c>
      <c r="E32" s="27" t="s">
        <v>15</v>
      </c>
      <c r="F32" s="25" t="s">
        <v>285</v>
      </c>
      <c r="G32" s="26">
        <f t="shared" si="1"/>
        <v>1995</v>
      </c>
      <c r="H32" s="25" t="s">
        <v>285</v>
      </c>
      <c r="I32" s="26">
        <f t="shared" si="2"/>
        <v>1995</v>
      </c>
      <c r="J32" s="69" t="s">
        <v>88</v>
      </c>
      <c r="K32" s="88" t="s">
        <v>236</v>
      </c>
      <c r="L32" s="89"/>
    </row>
    <row r="33" spans="1:12" s="28" customFormat="1" ht="59.25" customHeight="1" x14ac:dyDescent="0.2">
      <c r="A33" s="18" t="s">
        <v>217</v>
      </c>
      <c r="B33" s="19" t="s">
        <v>198</v>
      </c>
      <c r="C33" s="26">
        <v>300</v>
      </c>
      <c r="D33" s="26">
        <f t="shared" si="0"/>
        <v>300</v>
      </c>
      <c r="E33" s="27" t="s">
        <v>15</v>
      </c>
      <c r="F33" s="25" t="s">
        <v>278</v>
      </c>
      <c r="G33" s="26">
        <f t="shared" si="1"/>
        <v>300</v>
      </c>
      <c r="H33" s="25" t="s">
        <v>278</v>
      </c>
      <c r="I33" s="26">
        <f t="shared" si="2"/>
        <v>300</v>
      </c>
      <c r="J33" s="69" t="s">
        <v>88</v>
      </c>
      <c r="K33" s="88" t="s">
        <v>236</v>
      </c>
      <c r="L33" s="89"/>
    </row>
    <row r="34" spans="1:12" s="28" customFormat="1" ht="61.5" customHeight="1" x14ac:dyDescent="0.2">
      <c r="A34" s="18" t="s">
        <v>218</v>
      </c>
      <c r="B34" s="19" t="s">
        <v>207</v>
      </c>
      <c r="C34" s="26">
        <v>3200</v>
      </c>
      <c r="D34" s="26">
        <f t="shared" si="0"/>
        <v>3200</v>
      </c>
      <c r="E34" s="27" t="s">
        <v>15</v>
      </c>
      <c r="F34" s="19" t="s">
        <v>32</v>
      </c>
      <c r="G34" s="26">
        <f t="shared" si="1"/>
        <v>3200</v>
      </c>
      <c r="H34" s="19" t="s">
        <v>32</v>
      </c>
      <c r="I34" s="26">
        <f t="shared" si="2"/>
        <v>3200</v>
      </c>
      <c r="J34" s="69" t="s">
        <v>88</v>
      </c>
      <c r="K34" s="88" t="s">
        <v>236</v>
      </c>
      <c r="L34" s="89"/>
    </row>
    <row r="35" spans="1:12" s="28" customFormat="1" ht="59.25" customHeight="1" x14ac:dyDescent="0.2">
      <c r="A35" s="18" t="s">
        <v>219</v>
      </c>
      <c r="B35" s="19" t="s">
        <v>306</v>
      </c>
      <c r="C35" s="26">
        <v>6000</v>
      </c>
      <c r="D35" s="26">
        <f t="shared" si="0"/>
        <v>6000</v>
      </c>
      <c r="E35" s="27" t="s">
        <v>15</v>
      </c>
      <c r="F35" s="25" t="s">
        <v>278</v>
      </c>
      <c r="G35" s="26">
        <f t="shared" si="1"/>
        <v>6000</v>
      </c>
      <c r="H35" s="25" t="s">
        <v>278</v>
      </c>
      <c r="I35" s="26">
        <f t="shared" si="2"/>
        <v>6000</v>
      </c>
      <c r="J35" s="69" t="s">
        <v>88</v>
      </c>
      <c r="K35" s="96" t="s">
        <v>357</v>
      </c>
      <c r="L35" s="97"/>
    </row>
    <row r="36" spans="1:12" s="28" customFormat="1" ht="32.25" customHeight="1" x14ac:dyDescent="0.2">
      <c r="A36" s="18" t="s">
        <v>220</v>
      </c>
      <c r="B36" s="19" t="s">
        <v>208</v>
      </c>
      <c r="C36" s="26">
        <v>10000</v>
      </c>
      <c r="D36" s="26">
        <f t="shared" si="0"/>
        <v>10000</v>
      </c>
      <c r="E36" s="27" t="s">
        <v>15</v>
      </c>
      <c r="F36" s="19" t="s">
        <v>32</v>
      </c>
      <c r="G36" s="26">
        <f t="shared" si="1"/>
        <v>10000</v>
      </c>
      <c r="H36" s="19" t="s">
        <v>32</v>
      </c>
      <c r="I36" s="26">
        <f t="shared" si="2"/>
        <v>10000</v>
      </c>
      <c r="J36" s="69" t="s">
        <v>88</v>
      </c>
      <c r="K36" s="96" t="s">
        <v>358</v>
      </c>
      <c r="L36" s="97"/>
    </row>
    <row r="37" spans="1:12" s="28" customFormat="1" ht="75" x14ac:dyDescent="0.2">
      <c r="A37" s="18" t="s">
        <v>221</v>
      </c>
      <c r="B37" s="19" t="s">
        <v>336</v>
      </c>
      <c r="C37" s="26">
        <v>2715</v>
      </c>
      <c r="D37" s="26">
        <f t="shared" si="0"/>
        <v>2715</v>
      </c>
      <c r="E37" s="27" t="s">
        <v>15</v>
      </c>
      <c r="F37" s="19" t="s">
        <v>32</v>
      </c>
      <c r="G37" s="26">
        <f t="shared" si="1"/>
        <v>2715</v>
      </c>
      <c r="H37" s="19" t="s">
        <v>32</v>
      </c>
      <c r="I37" s="26">
        <f t="shared" si="2"/>
        <v>2715</v>
      </c>
      <c r="J37" s="69" t="s">
        <v>88</v>
      </c>
      <c r="K37" s="88" t="s">
        <v>236</v>
      </c>
      <c r="L37" s="89"/>
    </row>
    <row r="38" spans="1:12" s="28" customFormat="1" ht="47.25" x14ac:dyDescent="0.2">
      <c r="A38" s="18" t="s">
        <v>222</v>
      </c>
      <c r="B38" s="19" t="s">
        <v>209</v>
      </c>
      <c r="C38" s="26">
        <v>10000</v>
      </c>
      <c r="D38" s="26">
        <f t="shared" si="0"/>
        <v>10000</v>
      </c>
      <c r="E38" s="27" t="s">
        <v>15</v>
      </c>
      <c r="F38" s="19" t="s">
        <v>32</v>
      </c>
      <c r="G38" s="26">
        <f t="shared" si="1"/>
        <v>10000</v>
      </c>
      <c r="H38" s="19" t="s">
        <v>32</v>
      </c>
      <c r="I38" s="26">
        <f t="shared" si="2"/>
        <v>10000</v>
      </c>
      <c r="J38" s="69" t="s">
        <v>88</v>
      </c>
      <c r="K38" s="96" t="s">
        <v>359</v>
      </c>
      <c r="L38" s="97"/>
    </row>
    <row r="39" spans="1:12" s="28" customFormat="1" ht="32.25" customHeight="1" x14ac:dyDescent="0.2">
      <c r="A39" s="18" t="s">
        <v>223</v>
      </c>
      <c r="B39" s="19" t="s">
        <v>302</v>
      </c>
      <c r="C39" s="26">
        <v>39000</v>
      </c>
      <c r="D39" s="26">
        <f t="shared" si="0"/>
        <v>39000</v>
      </c>
      <c r="E39" s="27" t="s">
        <v>15</v>
      </c>
      <c r="F39" s="25" t="s">
        <v>303</v>
      </c>
      <c r="G39" s="26">
        <f t="shared" si="1"/>
        <v>39000</v>
      </c>
      <c r="H39" s="25" t="s">
        <v>303</v>
      </c>
      <c r="I39" s="26">
        <f t="shared" si="2"/>
        <v>39000</v>
      </c>
      <c r="J39" s="69" t="s">
        <v>88</v>
      </c>
      <c r="K39" s="96" t="s">
        <v>360</v>
      </c>
      <c r="L39" s="97"/>
    </row>
    <row r="40" spans="1:12" s="28" customFormat="1" ht="60" customHeight="1" x14ac:dyDescent="0.2">
      <c r="A40" s="18" t="s">
        <v>224</v>
      </c>
      <c r="B40" s="19" t="s">
        <v>329</v>
      </c>
      <c r="C40" s="26">
        <v>255</v>
      </c>
      <c r="D40" s="26">
        <f t="shared" si="0"/>
        <v>255</v>
      </c>
      <c r="E40" s="27" t="s">
        <v>15</v>
      </c>
      <c r="F40" s="19" t="s">
        <v>32</v>
      </c>
      <c r="G40" s="26">
        <f t="shared" si="1"/>
        <v>255</v>
      </c>
      <c r="H40" s="19" t="s">
        <v>32</v>
      </c>
      <c r="I40" s="26">
        <f t="shared" si="2"/>
        <v>255</v>
      </c>
      <c r="J40" s="69" t="s">
        <v>88</v>
      </c>
      <c r="K40" s="88" t="s">
        <v>236</v>
      </c>
      <c r="L40" s="89"/>
    </row>
    <row r="41" spans="1:12" s="28" customFormat="1" ht="61.5" customHeight="1" x14ac:dyDescent="0.2">
      <c r="A41" s="18" t="s">
        <v>225</v>
      </c>
      <c r="B41" s="19" t="s">
        <v>210</v>
      </c>
      <c r="C41" s="26">
        <v>1950</v>
      </c>
      <c r="D41" s="26">
        <f t="shared" si="0"/>
        <v>1950</v>
      </c>
      <c r="E41" s="27" t="s">
        <v>15</v>
      </c>
      <c r="F41" s="25" t="s">
        <v>304</v>
      </c>
      <c r="G41" s="26">
        <f t="shared" si="1"/>
        <v>1950</v>
      </c>
      <c r="H41" s="25" t="s">
        <v>304</v>
      </c>
      <c r="I41" s="26">
        <f t="shared" si="2"/>
        <v>1950</v>
      </c>
      <c r="J41" s="69" t="s">
        <v>88</v>
      </c>
      <c r="K41" s="88" t="s">
        <v>236</v>
      </c>
      <c r="L41" s="89"/>
    </row>
    <row r="42" spans="1:12" s="28" customFormat="1" ht="32.25" customHeight="1" x14ac:dyDescent="0.2">
      <c r="A42" s="18" t="s">
        <v>226</v>
      </c>
      <c r="B42" s="19" t="s">
        <v>211</v>
      </c>
      <c r="C42" s="26">
        <v>10000</v>
      </c>
      <c r="D42" s="26">
        <f t="shared" si="0"/>
        <v>10000</v>
      </c>
      <c r="E42" s="27" t="s">
        <v>15</v>
      </c>
      <c r="F42" s="19" t="s">
        <v>32</v>
      </c>
      <c r="G42" s="26">
        <f t="shared" si="1"/>
        <v>10000</v>
      </c>
      <c r="H42" s="19" t="s">
        <v>32</v>
      </c>
      <c r="I42" s="26">
        <f t="shared" si="2"/>
        <v>10000</v>
      </c>
      <c r="J42" s="69" t="s">
        <v>88</v>
      </c>
      <c r="K42" s="96" t="s">
        <v>365</v>
      </c>
      <c r="L42" s="97"/>
    </row>
    <row r="43" spans="1:12" s="28" customFormat="1" ht="60.75" customHeight="1" x14ac:dyDescent="0.2">
      <c r="A43" s="18" t="s">
        <v>227</v>
      </c>
      <c r="B43" s="19" t="s">
        <v>337</v>
      </c>
      <c r="C43" s="26">
        <v>4950</v>
      </c>
      <c r="D43" s="26">
        <f t="shared" si="0"/>
        <v>4950</v>
      </c>
      <c r="E43" s="27" t="s">
        <v>15</v>
      </c>
      <c r="F43" s="19" t="s">
        <v>32</v>
      </c>
      <c r="G43" s="26">
        <f t="shared" si="1"/>
        <v>4950</v>
      </c>
      <c r="H43" s="19" t="s">
        <v>32</v>
      </c>
      <c r="I43" s="26">
        <f t="shared" si="2"/>
        <v>4950</v>
      </c>
      <c r="J43" s="69" t="s">
        <v>88</v>
      </c>
      <c r="K43" s="88" t="s">
        <v>236</v>
      </c>
      <c r="L43" s="89"/>
    </row>
    <row r="44" spans="1:12" s="28" customFormat="1" ht="60" customHeight="1" x14ac:dyDescent="0.2">
      <c r="A44" s="18" t="s">
        <v>228</v>
      </c>
      <c r="B44" s="19" t="s">
        <v>183</v>
      </c>
      <c r="C44" s="26">
        <v>1500</v>
      </c>
      <c r="D44" s="26">
        <f t="shared" si="0"/>
        <v>1500</v>
      </c>
      <c r="E44" s="27" t="s">
        <v>15</v>
      </c>
      <c r="F44" s="19" t="s">
        <v>32</v>
      </c>
      <c r="G44" s="26">
        <f t="shared" si="1"/>
        <v>1500</v>
      </c>
      <c r="H44" s="19" t="s">
        <v>32</v>
      </c>
      <c r="I44" s="26">
        <f t="shared" si="2"/>
        <v>1500</v>
      </c>
      <c r="J44" s="69" t="s">
        <v>88</v>
      </c>
      <c r="K44" s="88" t="s">
        <v>236</v>
      </c>
      <c r="L44" s="89"/>
    </row>
    <row r="45" spans="1:12" s="28" customFormat="1" ht="32.25" customHeight="1" x14ac:dyDescent="0.2">
      <c r="A45" s="18" t="s">
        <v>229</v>
      </c>
      <c r="B45" s="19" t="s">
        <v>212</v>
      </c>
      <c r="C45" s="26">
        <v>39956</v>
      </c>
      <c r="D45" s="26">
        <f t="shared" si="0"/>
        <v>39956</v>
      </c>
      <c r="E45" s="27" t="s">
        <v>15</v>
      </c>
      <c r="F45" s="19" t="s">
        <v>32</v>
      </c>
      <c r="G45" s="26">
        <f t="shared" si="1"/>
        <v>39956</v>
      </c>
      <c r="H45" s="19" t="s">
        <v>32</v>
      </c>
      <c r="I45" s="26">
        <f t="shared" si="2"/>
        <v>39956</v>
      </c>
      <c r="J45" s="69" t="s">
        <v>88</v>
      </c>
      <c r="K45" s="96" t="s">
        <v>361</v>
      </c>
      <c r="L45" s="97"/>
    </row>
    <row r="46" spans="1:12" s="28" customFormat="1" ht="32.25" customHeight="1" x14ac:dyDescent="0.2">
      <c r="A46" s="18" t="s">
        <v>230</v>
      </c>
      <c r="B46" s="19" t="s">
        <v>338</v>
      </c>
      <c r="C46" s="26">
        <v>8700</v>
      </c>
      <c r="D46" s="26">
        <f t="shared" si="0"/>
        <v>8700</v>
      </c>
      <c r="E46" s="27" t="s">
        <v>15</v>
      </c>
      <c r="F46" s="19" t="s">
        <v>32</v>
      </c>
      <c r="G46" s="26">
        <f t="shared" si="1"/>
        <v>8700</v>
      </c>
      <c r="H46" s="19" t="s">
        <v>32</v>
      </c>
      <c r="I46" s="26">
        <f t="shared" si="2"/>
        <v>8700</v>
      </c>
      <c r="J46" s="69" t="s">
        <v>88</v>
      </c>
      <c r="K46" s="96" t="s">
        <v>362</v>
      </c>
      <c r="L46" s="97"/>
    </row>
    <row r="47" spans="1:12" s="28" customFormat="1" ht="60" customHeight="1" x14ac:dyDescent="0.2">
      <c r="A47" s="18" t="s">
        <v>231</v>
      </c>
      <c r="B47" s="19" t="s">
        <v>339</v>
      </c>
      <c r="C47" s="26">
        <v>450</v>
      </c>
      <c r="D47" s="26">
        <f t="shared" si="0"/>
        <v>450</v>
      </c>
      <c r="E47" s="27" t="s">
        <v>15</v>
      </c>
      <c r="F47" s="19" t="s">
        <v>32</v>
      </c>
      <c r="G47" s="26">
        <f t="shared" si="1"/>
        <v>450</v>
      </c>
      <c r="H47" s="19" t="s">
        <v>32</v>
      </c>
      <c r="I47" s="26">
        <f t="shared" si="2"/>
        <v>450</v>
      </c>
      <c r="J47" s="69" t="s">
        <v>88</v>
      </c>
      <c r="K47" s="88" t="s">
        <v>236</v>
      </c>
      <c r="L47" s="89"/>
    </row>
    <row r="48" spans="1:12" s="28" customFormat="1" ht="60" customHeight="1" x14ac:dyDescent="0.2">
      <c r="A48" s="18" t="s">
        <v>232</v>
      </c>
      <c r="B48" s="19" t="s">
        <v>213</v>
      </c>
      <c r="C48" s="26">
        <v>170</v>
      </c>
      <c r="D48" s="26">
        <f t="shared" si="0"/>
        <v>170</v>
      </c>
      <c r="E48" s="27" t="s">
        <v>15</v>
      </c>
      <c r="F48" s="19" t="s">
        <v>32</v>
      </c>
      <c r="G48" s="26">
        <f t="shared" si="1"/>
        <v>170</v>
      </c>
      <c r="H48" s="19" t="s">
        <v>32</v>
      </c>
      <c r="I48" s="26">
        <f t="shared" si="2"/>
        <v>170</v>
      </c>
      <c r="J48" s="69" t="s">
        <v>88</v>
      </c>
      <c r="K48" s="88" t="s">
        <v>236</v>
      </c>
      <c r="L48" s="89"/>
    </row>
    <row r="49" spans="1:12" s="28" customFormat="1" ht="47.25" x14ac:dyDescent="0.2">
      <c r="A49" s="18" t="s">
        <v>233</v>
      </c>
      <c r="B49" s="19" t="s">
        <v>214</v>
      </c>
      <c r="C49" s="26">
        <v>10000</v>
      </c>
      <c r="D49" s="26">
        <f t="shared" si="0"/>
        <v>10000</v>
      </c>
      <c r="E49" s="27" t="s">
        <v>15</v>
      </c>
      <c r="F49" s="19" t="s">
        <v>32</v>
      </c>
      <c r="G49" s="26">
        <f t="shared" si="1"/>
        <v>10000</v>
      </c>
      <c r="H49" s="19" t="s">
        <v>32</v>
      </c>
      <c r="I49" s="26">
        <f t="shared" si="2"/>
        <v>10000</v>
      </c>
      <c r="J49" s="69" t="s">
        <v>88</v>
      </c>
      <c r="K49" s="96" t="s">
        <v>363</v>
      </c>
      <c r="L49" s="97"/>
    </row>
    <row r="50" spans="1:12" s="28" customFormat="1" ht="60.75" customHeight="1" x14ac:dyDescent="0.2">
      <c r="A50" s="18" t="s">
        <v>234</v>
      </c>
      <c r="B50" s="19" t="s">
        <v>215</v>
      </c>
      <c r="C50" s="26">
        <v>3300</v>
      </c>
      <c r="D50" s="26">
        <f t="shared" si="0"/>
        <v>3300</v>
      </c>
      <c r="E50" s="27" t="s">
        <v>15</v>
      </c>
      <c r="F50" s="19" t="s">
        <v>32</v>
      </c>
      <c r="G50" s="26">
        <f t="shared" si="1"/>
        <v>3300</v>
      </c>
      <c r="H50" s="19" t="s">
        <v>32</v>
      </c>
      <c r="I50" s="26">
        <f t="shared" si="2"/>
        <v>3300</v>
      </c>
      <c r="J50" s="69" t="s">
        <v>88</v>
      </c>
      <c r="K50" s="88" t="s">
        <v>236</v>
      </c>
      <c r="L50" s="89"/>
    </row>
    <row r="51" spans="1:12" s="28" customFormat="1" ht="32.25" customHeight="1" x14ac:dyDescent="0.2">
      <c r="A51" s="18" t="s">
        <v>235</v>
      </c>
      <c r="B51" s="19" t="s">
        <v>216</v>
      </c>
      <c r="C51" s="26">
        <v>10000</v>
      </c>
      <c r="D51" s="26">
        <f t="shared" si="0"/>
        <v>10000</v>
      </c>
      <c r="E51" s="27" t="s">
        <v>15</v>
      </c>
      <c r="F51" s="19" t="s">
        <v>32</v>
      </c>
      <c r="G51" s="26">
        <f t="shared" si="1"/>
        <v>10000</v>
      </c>
      <c r="H51" s="19" t="s">
        <v>32</v>
      </c>
      <c r="I51" s="26">
        <f t="shared" si="2"/>
        <v>10000</v>
      </c>
      <c r="J51" s="69" t="s">
        <v>88</v>
      </c>
      <c r="K51" s="96" t="s">
        <v>364</v>
      </c>
      <c r="L51" s="97"/>
    </row>
    <row r="52" spans="1:12" s="28" customFormat="1" ht="58.5" customHeight="1" x14ac:dyDescent="0.2">
      <c r="A52" s="18" t="s">
        <v>310</v>
      </c>
      <c r="B52" s="19" t="s">
        <v>328</v>
      </c>
      <c r="C52" s="26">
        <v>1525</v>
      </c>
      <c r="D52" s="26">
        <f t="shared" si="0"/>
        <v>1525</v>
      </c>
      <c r="E52" s="27" t="s">
        <v>15</v>
      </c>
      <c r="F52" s="19" t="s">
        <v>32</v>
      </c>
      <c r="G52" s="26">
        <f t="shared" si="1"/>
        <v>1525</v>
      </c>
      <c r="H52" s="19" t="s">
        <v>32</v>
      </c>
      <c r="I52" s="26">
        <f t="shared" si="2"/>
        <v>1525</v>
      </c>
      <c r="J52" s="69" t="s">
        <v>88</v>
      </c>
      <c r="K52" s="88" t="s">
        <v>236</v>
      </c>
      <c r="L52" s="89"/>
    </row>
    <row r="53" spans="1:12" s="28" customFormat="1" ht="47.25" customHeight="1" x14ac:dyDescent="0.2">
      <c r="A53" s="18" t="s">
        <v>311</v>
      </c>
      <c r="B53" s="19" t="s">
        <v>347</v>
      </c>
      <c r="C53" s="72">
        <v>39000</v>
      </c>
      <c r="D53" s="72">
        <f t="shared" si="0"/>
        <v>39000</v>
      </c>
      <c r="E53" s="27" t="s">
        <v>15</v>
      </c>
      <c r="F53" s="19" t="s">
        <v>32</v>
      </c>
      <c r="G53" s="72">
        <f t="shared" si="1"/>
        <v>39000</v>
      </c>
      <c r="H53" s="19" t="s">
        <v>32</v>
      </c>
      <c r="I53" s="26">
        <f t="shared" si="2"/>
        <v>39000</v>
      </c>
      <c r="J53" s="69" t="s">
        <v>88</v>
      </c>
      <c r="K53" s="96" t="s">
        <v>348</v>
      </c>
      <c r="L53" s="97"/>
    </row>
    <row r="54" spans="1:12" s="28" customFormat="1" ht="58.5" customHeight="1" x14ac:dyDescent="0.2">
      <c r="A54" s="18" t="s">
        <v>312</v>
      </c>
      <c r="B54" s="19" t="s">
        <v>345</v>
      </c>
      <c r="C54" s="72">
        <v>24675</v>
      </c>
      <c r="D54" s="72">
        <f t="shared" si="0"/>
        <v>24675</v>
      </c>
      <c r="E54" s="27" t="s">
        <v>15</v>
      </c>
      <c r="F54" s="19" t="s">
        <v>32</v>
      </c>
      <c r="G54" s="72">
        <f t="shared" si="1"/>
        <v>24675</v>
      </c>
      <c r="H54" s="19" t="s">
        <v>32</v>
      </c>
      <c r="I54" s="26">
        <f t="shared" si="2"/>
        <v>24675</v>
      </c>
      <c r="J54" s="69" t="s">
        <v>88</v>
      </c>
      <c r="K54" s="96" t="s">
        <v>346</v>
      </c>
      <c r="L54" s="97"/>
    </row>
    <row r="55" spans="1:12" s="28" customFormat="1" ht="88.5" customHeight="1" x14ac:dyDescent="0.2">
      <c r="A55" s="18" t="s">
        <v>313</v>
      </c>
      <c r="B55" s="19" t="s">
        <v>344</v>
      </c>
      <c r="C55" s="72">
        <v>10000</v>
      </c>
      <c r="D55" s="72">
        <f t="shared" si="0"/>
        <v>10000</v>
      </c>
      <c r="E55" s="27" t="s">
        <v>15</v>
      </c>
      <c r="F55" s="19" t="s">
        <v>32</v>
      </c>
      <c r="G55" s="72">
        <f t="shared" si="1"/>
        <v>10000</v>
      </c>
      <c r="H55" s="19" t="s">
        <v>32</v>
      </c>
      <c r="I55" s="26">
        <f t="shared" si="2"/>
        <v>10000</v>
      </c>
      <c r="J55" s="69" t="s">
        <v>88</v>
      </c>
      <c r="K55" s="96" t="s">
        <v>343</v>
      </c>
      <c r="L55" s="97"/>
    </row>
    <row r="56" spans="1:12" s="28" customFormat="1" ht="63" customHeight="1" x14ac:dyDescent="0.2">
      <c r="A56" s="18" t="s">
        <v>314</v>
      </c>
      <c r="B56" s="19" t="s">
        <v>340</v>
      </c>
      <c r="C56" s="72">
        <v>13230</v>
      </c>
      <c r="D56" s="72">
        <f>C56</f>
        <v>13230</v>
      </c>
      <c r="E56" s="27" t="s">
        <v>15</v>
      </c>
      <c r="F56" s="19" t="s">
        <v>32</v>
      </c>
      <c r="G56" s="72">
        <f>C56</f>
        <v>13230</v>
      </c>
      <c r="H56" s="19" t="s">
        <v>32</v>
      </c>
      <c r="I56" s="26">
        <f>C56</f>
        <v>13230</v>
      </c>
      <c r="J56" s="69" t="s">
        <v>88</v>
      </c>
      <c r="K56" s="96" t="s">
        <v>341</v>
      </c>
      <c r="L56" s="97"/>
    </row>
    <row r="57" spans="1:12" s="28" customFormat="1" ht="47.25" customHeight="1" x14ac:dyDescent="0.2">
      <c r="A57" s="18" t="s">
        <v>315</v>
      </c>
      <c r="B57" s="19" t="s">
        <v>167</v>
      </c>
      <c r="C57" s="26">
        <v>60931.77</v>
      </c>
      <c r="D57" s="26">
        <f t="shared" si="0"/>
        <v>60931.77</v>
      </c>
      <c r="E57" s="27" t="s">
        <v>15</v>
      </c>
      <c r="F57" s="19" t="s">
        <v>32</v>
      </c>
      <c r="G57" s="26">
        <f t="shared" si="1"/>
        <v>60931.77</v>
      </c>
      <c r="H57" s="19" t="s">
        <v>32</v>
      </c>
      <c r="I57" s="26">
        <f t="shared" si="2"/>
        <v>60931.77</v>
      </c>
      <c r="J57" s="69" t="s">
        <v>88</v>
      </c>
      <c r="K57" s="96" t="s">
        <v>342</v>
      </c>
      <c r="L57" s="97"/>
    </row>
    <row r="58" spans="1:12" s="28" customFormat="1" ht="47.25" customHeight="1" x14ac:dyDescent="0.2">
      <c r="A58" s="18" t="s">
        <v>349</v>
      </c>
      <c r="B58" s="20" t="s">
        <v>253</v>
      </c>
      <c r="C58" s="21">
        <v>24743</v>
      </c>
      <c r="D58" s="21">
        <f>C58</f>
        <v>24743</v>
      </c>
      <c r="E58" s="21" t="s">
        <v>15</v>
      </c>
      <c r="F58" s="25" t="s">
        <v>28</v>
      </c>
      <c r="G58" s="21">
        <f>C58</f>
        <v>24743</v>
      </c>
      <c r="H58" s="25" t="s">
        <v>28</v>
      </c>
      <c r="I58" s="26">
        <f t="shared" si="2"/>
        <v>24743</v>
      </c>
      <c r="J58" s="69" t="s">
        <v>88</v>
      </c>
      <c r="K58" s="92" t="s">
        <v>238</v>
      </c>
      <c r="L58" s="93"/>
    </row>
    <row r="59" spans="1:12" s="28" customFormat="1" ht="62.25" customHeight="1" x14ac:dyDescent="0.2">
      <c r="A59" s="18" t="s">
        <v>350</v>
      </c>
      <c r="B59" s="19" t="s">
        <v>258</v>
      </c>
      <c r="C59" s="26">
        <v>7500</v>
      </c>
      <c r="D59" s="26">
        <f t="shared" ref="D59" si="3">C59</f>
        <v>7500</v>
      </c>
      <c r="E59" s="27" t="s">
        <v>15</v>
      </c>
      <c r="F59" s="22" t="s">
        <v>257</v>
      </c>
      <c r="G59" s="26">
        <f t="shared" ref="G59" si="4">C59</f>
        <v>7500</v>
      </c>
      <c r="H59" s="22" t="s">
        <v>257</v>
      </c>
      <c r="I59" s="26">
        <f t="shared" ref="I59" si="5">C59</f>
        <v>7500</v>
      </c>
      <c r="J59" s="69" t="s">
        <v>88</v>
      </c>
      <c r="K59" s="88" t="s">
        <v>236</v>
      </c>
      <c r="L59" s="89"/>
    </row>
    <row r="60" spans="1:12" ht="63" customHeight="1" x14ac:dyDescent="0.2">
      <c r="A60" s="18" t="s">
        <v>351</v>
      </c>
      <c r="B60" s="75" t="s">
        <v>246</v>
      </c>
      <c r="C60" s="76">
        <v>45000</v>
      </c>
      <c r="D60" s="76">
        <f>C60</f>
        <v>45000</v>
      </c>
      <c r="E60" s="76" t="s">
        <v>15</v>
      </c>
      <c r="F60" s="65" t="s">
        <v>247</v>
      </c>
      <c r="G60" s="77">
        <f>C60</f>
        <v>45000</v>
      </c>
      <c r="H60" s="65" t="s">
        <v>66</v>
      </c>
      <c r="I60" s="74">
        <f>C60</f>
        <v>45000</v>
      </c>
      <c r="J60" s="78" t="s">
        <v>88</v>
      </c>
      <c r="K60" s="107" t="s">
        <v>236</v>
      </c>
      <c r="L60" s="108"/>
    </row>
    <row r="61" spans="1:12" ht="78.75" customHeight="1" x14ac:dyDescent="0.2">
      <c r="A61" s="18" t="s">
        <v>352</v>
      </c>
      <c r="B61" s="75" t="s">
        <v>246</v>
      </c>
      <c r="C61" s="76">
        <v>56900</v>
      </c>
      <c r="D61" s="76">
        <f>C61</f>
        <v>56900</v>
      </c>
      <c r="E61" s="76" t="s">
        <v>15</v>
      </c>
      <c r="F61" s="65" t="s">
        <v>248</v>
      </c>
      <c r="G61" s="76">
        <f>C61</f>
        <v>56900</v>
      </c>
      <c r="H61" s="65" t="s">
        <v>54</v>
      </c>
      <c r="I61" s="74">
        <f>C61</f>
        <v>56900</v>
      </c>
      <c r="J61" s="78" t="s">
        <v>88</v>
      </c>
      <c r="K61" s="107" t="s">
        <v>236</v>
      </c>
      <c r="L61" s="108"/>
    </row>
    <row r="62" spans="1:12" ht="15.75" x14ac:dyDescent="0.25">
      <c r="A62" s="35"/>
      <c r="B62" s="14" t="s">
        <v>7</v>
      </c>
      <c r="C62" s="15">
        <f>SUM(C7:C61)</f>
        <v>579816.77</v>
      </c>
      <c r="D62" s="15">
        <f>SUM(D7:D61)</f>
        <v>579816.77</v>
      </c>
      <c r="E62" s="15"/>
      <c r="F62" s="14"/>
      <c r="G62" s="15">
        <f>SUM(G7:G61)</f>
        <v>579816.77</v>
      </c>
      <c r="H62" s="14"/>
      <c r="I62" s="15">
        <f>SUM(I7:I61)</f>
        <v>579816.77</v>
      </c>
      <c r="J62" s="14"/>
      <c r="K62" s="14"/>
      <c r="L62" s="16"/>
    </row>
    <row r="63" spans="1:12" ht="15.75" x14ac:dyDescent="0.25">
      <c r="A63" s="36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</row>
    <row r="64" spans="1:12" ht="15.75" x14ac:dyDescent="0.25">
      <c r="A64" s="36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</row>
    <row r="65" spans="2:11" ht="20.25" x14ac:dyDescent="0.3">
      <c r="B65" s="29"/>
      <c r="H65" s="29"/>
      <c r="K65"/>
    </row>
    <row r="66" spans="2:11" ht="20.25" x14ac:dyDescent="0.3">
      <c r="B66" s="79"/>
      <c r="C66" s="79"/>
      <c r="H66" s="31"/>
      <c r="I66" s="31"/>
      <c r="K66"/>
    </row>
  </sheetData>
  <mergeCells count="63">
    <mergeCell ref="K14:L14"/>
    <mergeCell ref="K15:L15"/>
    <mergeCell ref="K52:L52"/>
    <mergeCell ref="K60:L60"/>
    <mergeCell ref="K61:L61"/>
    <mergeCell ref="K58:L58"/>
    <mergeCell ref="K46:L46"/>
    <mergeCell ref="K47:L47"/>
    <mergeCell ref="K48:L48"/>
    <mergeCell ref="K50:L50"/>
    <mergeCell ref="K51:L51"/>
    <mergeCell ref="K49:L49"/>
    <mergeCell ref="K29:L29"/>
    <mergeCell ref="K30:L30"/>
    <mergeCell ref="K32:L32"/>
    <mergeCell ref="K33:L33"/>
    <mergeCell ref="K13:L13"/>
    <mergeCell ref="A1:L1"/>
    <mergeCell ref="A2:L2"/>
    <mergeCell ref="A3:L3"/>
    <mergeCell ref="F5:G5"/>
    <mergeCell ref="H5:I5"/>
    <mergeCell ref="K5:L5"/>
    <mergeCell ref="K6:L6"/>
    <mergeCell ref="K7:L7"/>
    <mergeCell ref="K10:L10"/>
    <mergeCell ref="K11:L11"/>
    <mergeCell ref="K12:L12"/>
    <mergeCell ref="K8:L8"/>
    <mergeCell ref="K9:L9"/>
    <mergeCell ref="K16:L16"/>
    <mergeCell ref="K17:L17"/>
    <mergeCell ref="K18:L18"/>
    <mergeCell ref="K19:L19"/>
    <mergeCell ref="K24:L24"/>
    <mergeCell ref="K25:L25"/>
    <mergeCell ref="K26:L26"/>
    <mergeCell ref="K20:L20"/>
    <mergeCell ref="K21:L21"/>
    <mergeCell ref="K22:L22"/>
    <mergeCell ref="K23:L23"/>
    <mergeCell ref="K57:L57"/>
    <mergeCell ref="K59:L59"/>
    <mergeCell ref="B66:C66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56:L56"/>
    <mergeCell ref="K55:L55"/>
    <mergeCell ref="K54:L54"/>
    <mergeCell ref="K53:L53"/>
    <mergeCell ref="K27:L27"/>
    <mergeCell ref="K31:L31"/>
    <mergeCell ref="K34:L34"/>
    <mergeCell ref="K28:L28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13</vt:i4>
      </vt:variant>
    </vt:vector>
  </HeadingPairs>
  <TitlesOfParts>
    <vt:vector size="25" baseType="lpstr">
      <vt:lpstr> 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ก.พ.68!_Hlk222390495</vt:lpstr>
      <vt:lpstr>ม.ค.68!Print_Area</vt:lpstr>
      <vt:lpstr>ก.ค.68!Print_Titles</vt:lpstr>
      <vt:lpstr>ก.พ.68!Print_Titles</vt:lpstr>
      <vt:lpstr>ก.ย.68!Print_Titles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มริษฎา ภู่ขวัญทอง</dc:creator>
  <cp:lastModifiedBy>PoP</cp:lastModifiedBy>
  <cp:lastPrinted>2026-07-22T04:19:10Z</cp:lastPrinted>
  <dcterms:created xsi:type="dcterms:W3CDTF">2018-08-24T10:42:58Z</dcterms:created>
  <dcterms:modified xsi:type="dcterms:W3CDTF">2026-07-22T04:20:52Z</dcterms:modified>
</cp:coreProperties>
</file>